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LORENA\Documents\NEEMIAS - PROCESSOS\01 - MODALIDADES\CONCORRÊNCIA PRESENCIAL\CONCORRÊNCIA N° 003-2025 - SISTEMA ABASTECIMENTO DE ÁGUA\SUBIR NO GEO\"/>
    </mc:Choice>
  </mc:AlternateContent>
  <xr:revisionPtr revIDLastSave="0" documentId="8_{E1B31ACB-D1E1-4E03-8CB9-3AD42895D9C1}" xr6:coauthVersionLast="47" xr6:coauthVersionMax="47" xr10:uidLastSave="{00000000-0000-0000-0000-000000000000}"/>
  <bookViews>
    <workbookView xWindow="-120" yWindow="-120" windowWidth="29040" windowHeight="15840" activeTab="1" xr2:uid="{00000000-000D-0000-FFFF-FFFF00000000}"/>
  </bookViews>
  <sheets>
    <sheet name="Resumo" sheetId="1" r:id="rId1"/>
    <sheet name="QQP" sheetId="4" r:id="rId2"/>
    <sheet name="Buttons" sheetId="5" r:id="rId3"/>
    <sheet name="BDI - SERV" sheetId="2" r:id="rId4"/>
    <sheet name="ENCARGOS SOCIAIS" sheetId="3" r:id="rId5"/>
    <sheet name="Curva ABC de Serviços" sheetId="7" r:id="rId6"/>
    <sheet name="Curva ABC de Insumos" sheetId="8" r:id="rId7"/>
    <sheet name="CPUs" sheetId="6"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0" localSheetId="4">#REF!</definedName>
    <definedName name="\0">#REF!</definedName>
    <definedName name="\c" localSheetId="4">'[1]Bm 8'!#REF!</definedName>
    <definedName name="\c">'[1]Bm 8'!#REF!</definedName>
    <definedName name="\d" localSheetId="4">'[1]Bm 8'!#REF!</definedName>
    <definedName name="\d">'[1]Bm 8'!#REF!</definedName>
    <definedName name="\f">#N/A</definedName>
    <definedName name="\p">#N/A</definedName>
    <definedName name="\q" localSheetId="4">'[1]Bm 8'!#REF!</definedName>
    <definedName name="\q">'[1]Bm 8'!#REF!</definedName>
    <definedName name="\s" localSheetId="4">'[1]Bm 8'!#REF!</definedName>
    <definedName name="\s">'[1]Bm 8'!#REF!</definedName>
    <definedName name="\x" localSheetId="4">'[1]Bm 8'!#REF!</definedName>
    <definedName name="\x">'[1]Bm 8'!#REF!</definedName>
    <definedName name="______TR2" localSheetId="4">#REF!</definedName>
    <definedName name="______TR2">#REF!</definedName>
    <definedName name="_____BOR1">'[1]Bm 8'!#REF!</definedName>
    <definedName name="_____TR2" localSheetId="4">#REF!</definedName>
    <definedName name="_____TR2">#REF!</definedName>
    <definedName name="____BOR1" localSheetId="4">'[1]Bm 8'!#REF!</definedName>
    <definedName name="____BOR1">'[1]Bm 8'!#REF!</definedName>
    <definedName name="____TR2" localSheetId="4">#REF!</definedName>
    <definedName name="____TR2">#REF!</definedName>
    <definedName name="___BOR1" localSheetId="4">'[1]Bm 8'!#REF!</definedName>
    <definedName name="___BOR1">'[1]Bm 8'!#REF!</definedName>
    <definedName name="___MAT1" localSheetId="4">#REF!</definedName>
    <definedName name="___MAT1">#REF!</definedName>
    <definedName name="___TR2" localSheetId="4">#REF!</definedName>
    <definedName name="___TR2">#REF!</definedName>
    <definedName name="__123Graph_A" localSheetId="4" hidden="1">#REF!</definedName>
    <definedName name="__123Graph_A" hidden="1">#REF!</definedName>
    <definedName name="__123Graph_B" localSheetId="4" hidden="1">#REF!</definedName>
    <definedName name="__123Graph_B" hidden="1">#REF!</definedName>
    <definedName name="__123Graph_C" localSheetId="4" hidden="1">#REF!</definedName>
    <definedName name="__123Graph_C" hidden="1">#REF!</definedName>
    <definedName name="__123Graph_D" hidden="1">'[2]Etapa Única'!$C$125:$C$134</definedName>
    <definedName name="__123Graph_E" hidden="1">'[2]Etapa Única'!$E$125:$E$134</definedName>
    <definedName name="__123Graph_X" localSheetId="4" hidden="1">#REF!</definedName>
    <definedName name="__123Graph_X" hidden="1">#REF!</definedName>
    <definedName name="__BOR1" localSheetId="4">'[1]Bm 8'!#REF!</definedName>
    <definedName name="__BOR1">'[1]Bm 8'!#REF!</definedName>
    <definedName name="__MAT1" localSheetId="4">#REF!</definedName>
    <definedName name="__MAT1">#REF!</definedName>
    <definedName name="__TR2" localSheetId="4">#REF!</definedName>
    <definedName name="__TR2">#REF!</definedName>
    <definedName name="__wal1" localSheetId="4">#REF!</definedName>
    <definedName name="__wal1">#REF!</definedName>
    <definedName name="__wal10" localSheetId="4">#REF!</definedName>
    <definedName name="__wal10">#REF!</definedName>
    <definedName name="__wal11" localSheetId="4">#REF!</definedName>
    <definedName name="__wal11">#REF!</definedName>
    <definedName name="__wal12" localSheetId="4">#REF!</definedName>
    <definedName name="__wal12">#REF!</definedName>
    <definedName name="__wal13" localSheetId="4">#REF!</definedName>
    <definedName name="__wal13">#REF!</definedName>
    <definedName name="__wal14" localSheetId="4">#REF!</definedName>
    <definedName name="__wal14">#REF!</definedName>
    <definedName name="__wal15" localSheetId="4">#REF!</definedName>
    <definedName name="__wal15">#REF!</definedName>
    <definedName name="__wal16" localSheetId="4">#REF!</definedName>
    <definedName name="__wal16">#REF!</definedName>
    <definedName name="__wal2" localSheetId="4">#REF!</definedName>
    <definedName name="__wal2">#REF!</definedName>
    <definedName name="__wal3" localSheetId="4">#REF!</definedName>
    <definedName name="__wal3">#REF!</definedName>
    <definedName name="__wal5" localSheetId="4">#REF!</definedName>
    <definedName name="__wal5">#REF!</definedName>
    <definedName name="__wal6" localSheetId="4">#REF!</definedName>
    <definedName name="__wal6">#REF!</definedName>
    <definedName name="__wal7" localSheetId="4">#REF!</definedName>
    <definedName name="__wal7">#REF!</definedName>
    <definedName name="__wal8" localSheetId="4">#REF!</definedName>
    <definedName name="__wal8">#REF!</definedName>
    <definedName name="__wal9" localSheetId="4">#REF!</definedName>
    <definedName name="__wal9">#REF!</definedName>
    <definedName name="_01_01_2005">'[3]Prazo OK'!A1,'[3]Prazo OK'!A2</definedName>
    <definedName name="_1Excel_BuiltIn_Print_Area_1_1_1_1_1" localSheetId="4">#REF!</definedName>
    <definedName name="_1Excel_BuiltIn_Print_Area_1_1_1_1_1">#REF!</definedName>
    <definedName name="_2Excel_BuiltIn_Print_Area_1_1_1_1_1_1" localSheetId="4">#REF!</definedName>
    <definedName name="_2Excel_BuiltIn_Print_Area_1_1_1_1_1_1">#REF!</definedName>
    <definedName name="_BD2" localSheetId="4">#REF!</definedName>
    <definedName name="_BD2">#REF!</definedName>
    <definedName name="_BOR1">'[1]Bm 8'!#REF!</definedName>
    <definedName name="_c" localSheetId="4">'[4]plan comp'!#REF!</definedName>
    <definedName name="_c">'[5]plan comp'!#REF!</definedName>
    <definedName name="_composição" localSheetId="4">#REF!</definedName>
    <definedName name="_composição">#REF!</definedName>
    <definedName name="_cpu16a21" localSheetId="4">#REF!</definedName>
    <definedName name="_cpu16a21">#REF!</definedName>
    <definedName name="_d" localSheetId="4">#REF!</definedName>
    <definedName name="_d">'[5]plan comp'!#REF!</definedName>
    <definedName name="_f" localSheetId="4">#REF!</definedName>
    <definedName name="_f">#REF!</definedName>
    <definedName name="_Fill" localSheetId="4" hidden="1">#REF!</definedName>
    <definedName name="_Fill" hidden="1">#REF!</definedName>
    <definedName name="_xlnm._FilterDatabase" localSheetId="4">#REF!</definedName>
    <definedName name="_xlnm._FilterDatabase" localSheetId="1" hidden="1">QQP!$A$4:$J$445</definedName>
    <definedName name="_xlnm._FilterDatabase">#REF!</definedName>
    <definedName name="_Key1" localSheetId="4" hidden="1">#REF!</definedName>
    <definedName name="_Key1" hidden="1">#REF!</definedName>
    <definedName name="_MAT1" localSheetId="4">#REF!</definedName>
    <definedName name="_MAT1">#REF!</definedName>
    <definedName name="_MM" localSheetId="4" hidden="1">#REF!</definedName>
    <definedName name="_MM" hidden="1">#REF!</definedName>
    <definedName name="_Order1" hidden="1">255</definedName>
    <definedName name="_p" localSheetId="4">#REF!</definedName>
    <definedName name="_p">#REF!</definedName>
    <definedName name="_q" localSheetId="4">'[4]plan comp'!#REF!</definedName>
    <definedName name="_q">'[5]plan comp'!#REF!</definedName>
    <definedName name="_RAN1" localSheetId="4">#REF!</definedName>
    <definedName name="_RAN1">#REF!</definedName>
    <definedName name="_s" localSheetId="4">'[4]plan comp'!#REF!</definedName>
    <definedName name="_s">'[5]plan comp'!#REF!</definedName>
    <definedName name="_Sort" localSheetId="4" hidden="1">#REF!</definedName>
    <definedName name="_Sort" hidden="1">#REF!</definedName>
    <definedName name="_TIT1" localSheetId="4">#REF!</definedName>
    <definedName name="_TIT1">#REF!</definedName>
    <definedName name="_TIT2" localSheetId="4">#REF!</definedName>
    <definedName name="_TIT2">#REF!</definedName>
    <definedName name="_TR2" localSheetId="4">#REF!</definedName>
    <definedName name="_TR2">#REF!</definedName>
    <definedName name="_wal1" localSheetId="4">#REF!</definedName>
    <definedName name="_wal1">#REF!</definedName>
    <definedName name="_wal10" localSheetId="4">#REF!</definedName>
    <definedName name="_wal10">#REF!</definedName>
    <definedName name="_wal11" localSheetId="4">#REF!</definedName>
    <definedName name="_wal11">#REF!</definedName>
    <definedName name="_wal12" localSheetId="4">#REF!</definedName>
    <definedName name="_wal12">#REF!</definedName>
    <definedName name="_wal13" localSheetId="4">#REF!</definedName>
    <definedName name="_wal13">#REF!</definedName>
    <definedName name="_wal14" localSheetId="4">#REF!</definedName>
    <definedName name="_wal14">#REF!</definedName>
    <definedName name="_wal15" localSheetId="4">#REF!</definedName>
    <definedName name="_wal15">#REF!</definedName>
    <definedName name="_wal16" localSheetId="4">#REF!</definedName>
    <definedName name="_wal16">#REF!</definedName>
    <definedName name="_wal2" localSheetId="4">#REF!</definedName>
    <definedName name="_wal2">#REF!</definedName>
    <definedName name="_wal3" localSheetId="4">#REF!</definedName>
    <definedName name="_wal3">#REF!</definedName>
    <definedName name="_wal5" localSheetId="4">#REF!</definedName>
    <definedName name="_wal5">#REF!</definedName>
    <definedName name="_wal6" localSheetId="4">#REF!</definedName>
    <definedName name="_wal6">#REF!</definedName>
    <definedName name="_wal7" localSheetId="4">#REF!</definedName>
    <definedName name="_wal7">#REF!</definedName>
    <definedName name="_wal8" localSheetId="4">#REF!</definedName>
    <definedName name="_wal8">#REF!</definedName>
    <definedName name="_wal9" localSheetId="4">#REF!</definedName>
    <definedName name="_wal9">#REF!</definedName>
    <definedName name="_x" localSheetId="4">'[4]plan comp'!#REF!</definedName>
    <definedName name="_x">'[5]plan comp'!#REF!</definedName>
    <definedName name="A" localSheetId="4" hidden="1">{#N/A,#N/A,FALSE,"Planilha";#N/A,#N/A,FALSE,"Resumo";#N/A,#N/A,FALSE,"Fisico";#N/A,#N/A,FALSE,"Financeiro";#N/A,#N/A,FALSE,"Financeiro"}</definedName>
    <definedName name="A">#REF!</definedName>
    <definedName name="abc" localSheetId="4">#REF!</definedName>
    <definedName name="abc">#REF!</definedName>
    <definedName name="acha.coluna" localSheetId="4">#REF!</definedName>
    <definedName name="acha.coluna">#REF!</definedName>
    <definedName name="acha.dados" localSheetId="4">#REF!</definedName>
    <definedName name="acha.dados">#REF!</definedName>
    <definedName name="acha.linha" localSheetId="4">#REF!</definedName>
    <definedName name="acha.linha">#REF!</definedName>
    <definedName name="Acomp" localSheetId="4">#REF!</definedName>
    <definedName name="Acomp">#REF!</definedName>
    <definedName name="agua" localSheetId="4">#REF!</definedName>
    <definedName name="agua">#REF!</definedName>
    <definedName name="anscount" hidden="1">3</definedName>
    <definedName name="_xlnm.Print_Area" localSheetId="3">'BDI - SERV'!$A$7:$C$41</definedName>
    <definedName name="_xlnm.Print_Area" localSheetId="6">'Curva ABC de Insumos'!$A$1:$O$359</definedName>
    <definedName name="_xlnm.Print_Area" localSheetId="4">'ENCARGOS SOCIAIS'!$A$1:$E$45</definedName>
    <definedName name="_xlnm.Print_Area" localSheetId="1">QQP!$A$1:$J$482</definedName>
    <definedName name="_xlnm.Print_Area">#REF!</definedName>
    <definedName name="Área_impressão_IM" localSheetId="4">#REF!</definedName>
    <definedName name="Área_impressão_IM">#REF!</definedName>
    <definedName name="AUXILIARES" localSheetId="4">#REF!</definedName>
    <definedName name="AUXILIARES">#REF!</definedName>
    <definedName name="BALSAS" localSheetId="4">#REF!</definedName>
    <definedName name="BALSAS">#REF!</definedName>
    <definedName name="BANCO" localSheetId="4">#REF!</definedName>
    <definedName name="BANCO">#REF!</definedName>
    <definedName name="Banco_dados_IM" localSheetId="4">#REF!</definedName>
    <definedName name="Banco_dados_IM">#REF!</definedName>
    <definedName name="_xlnm.Database" localSheetId="4">#REF!</definedName>
    <definedName name="_xlnm.Database">#REF!</definedName>
    <definedName name="BARRA_DO_CORDA" localSheetId="4">#REF!</definedName>
    <definedName name="BARRA_DO_CORDA">#REF!</definedName>
    <definedName name="bbcla" localSheetId="4">#REF!</definedName>
    <definedName name="bbcla">#REF!</definedName>
    <definedName name="bdi" localSheetId="3">'[6]Comparativo Av. Cristóvão'!#REF!</definedName>
    <definedName name="BDI" localSheetId="4">#REF!</definedName>
    <definedName name="BDI">#REF!</definedName>
    <definedName name="BDI_redes">#REF!</definedName>
    <definedName name="Bloco1" localSheetId="4">#REF!</definedName>
    <definedName name="Bloco1">#REF!</definedName>
    <definedName name="Bloco1.2" localSheetId="4">#REF!</definedName>
    <definedName name="Bloco1.2">#REF!</definedName>
    <definedName name="Bloco1.3" localSheetId="4">#REF!</definedName>
    <definedName name="Bloco1.3">#REF!</definedName>
    <definedName name="Bloco10" localSheetId="4">#REF!</definedName>
    <definedName name="Bloco10">#REF!</definedName>
    <definedName name="Bloco11" localSheetId="4">#REF!</definedName>
    <definedName name="Bloco11">#REF!</definedName>
    <definedName name="Bloco12" localSheetId="4">#REF!</definedName>
    <definedName name="Bloco12">#REF!</definedName>
    <definedName name="Bloco13" localSheetId="4">#REF!</definedName>
    <definedName name="Bloco13">#REF!</definedName>
    <definedName name="Bloco14" localSheetId="4">#REF!</definedName>
    <definedName name="Bloco14">#REF!</definedName>
    <definedName name="Bloco15" localSheetId="4">#REF!</definedName>
    <definedName name="Bloco15">#REF!</definedName>
    <definedName name="Bloco16" localSheetId="4">#REF!</definedName>
    <definedName name="Bloco16">#REF!</definedName>
    <definedName name="Bloco17" localSheetId="4">#REF!</definedName>
    <definedName name="Bloco17">#REF!</definedName>
    <definedName name="Bloco18" localSheetId="4">#REF!</definedName>
    <definedName name="Bloco18">#REF!</definedName>
    <definedName name="Bloco19" localSheetId="4">#REF!</definedName>
    <definedName name="Bloco19">#REF!</definedName>
    <definedName name="Bloco2" localSheetId="4">#REF!</definedName>
    <definedName name="Bloco2">#REF!</definedName>
    <definedName name="Bloco20" localSheetId="4">#REF!</definedName>
    <definedName name="Bloco20">#REF!</definedName>
    <definedName name="Bloco203" localSheetId="4">#REF!</definedName>
    <definedName name="Bloco203">#REF!</definedName>
    <definedName name="Bloco21" localSheetId="4">#REF!</definedName>
    <definedName name="Bloco21">#REF!</definedName>
    <definedName name="Bloco22" localSheetId="4">#REF!</definedName>
    <definedName name="Bloco22">#REF!</definedName>
    <definedName name="Bloco23" localSheetId="4">#REF!</definedName>
    <definedName name="Bloco23">#REF!</definedName>
    <definedName name="Bloco24" localSheetId="4">#REF!</definedName>
    <definedName name="Bloco24">#REF!</definedName>
    <definedName name="Bloco25" localSheetId="4">#REF!</definedName>
    <definedName name="Bloco25">#REF!</definedName>
    <definedName name="Bloco3" localSheetId="4">#REF!</definedName>
    <definedName name="Bloco3">#REF!</definedName>
    <definedName name="Bloco4" localSheetId="4">#REF!</definedName>
    <definedName name="Bloco4">#REF!</definedName>
    <definedName name="Bloco5" localSheetId="4">#REF!</definedName>
    <definedName name="Bloco5">#REF!</definedName>
    <definedName name="Bloco6" localSheetId="4">#REF!</definedName>
    <definedName name="Bloco6">#REF!</definedName>
    <definedName name="Bloco7" localSheetId="4">#REF!</definedName>
    <definedName name="Bloco7">#REF!</definedName>
    <definedName name="Bloco8" localSheetId="4">#REF!</definedName>
    <definedName name="Bloco8">#REF!</definedName>
    <definedName name="Bloco9" localSheetId="4">#REF!</definedName>
    <definedName name="Bloco9">#REF!</definedName>
    <definedName name="Bomba_putzmeister" localSheetId="4">#REF!</definedName>
    <definedName name="Bomba_putzmeister">#REF!</definedName>
    <definedName name="CAROLINA" localSheetId="4">#REF!</definedName>
    <definedName name="CAROLINA">#REF!</definedName>
    <definedName name="Cat" localSheetId="4">#REF!</definedName>
    <definedName name="Cat">#REF!</definedName>
    <definedName name="Código" localSheetId="4">#REF!</definedName>
    <definedName name="Código">#REF!</definedName>
    <definedName name="CODO" localSheetId="4">#REF!</definedName>
    <definedName name="CODO">#REF!</definedName>
    <definedName name="COMP" localSheetId="4">#REF!</definedName>
    <definedName name="COMP">#REF!</definedName>
    <definedName name="COMPOSIÇÃO" localSheetId="4">#REF!</definedName>
    <definedName name="COMPOSIÇÃO">#REF!</definedName>
    <definedName name="Comprimento_Equivalente" localSheetId="4">#REF!</definedName>
    <definedName name="Comprimento_Equivalente">#REF!</definedName>
    <definedName name="Condulete_de_alumínio_diam_20mm" localSheetId="4">#REF!</definedName>
    <definedName name="Condulete_de_alumínio_diam_20mm">#REF!</definedName>
    <definedName name="Condulete_de_alumínio_diam_25mm" localSheetId="4">#REF!</definedName>
    <definedName name="Condulete_de_alumínio_diam_25mm">#REF!</definedName>
    <definedName name="Condulete_de_alumínio_diam_32mm" localSheetId="4">#REF!</definedName>
    <definedName name="Condulete_de_alumínio_diam_32mm">#REF!</definedName>
    <definedName name="CONSTRUÇÕES_E_COMÉRCIO" localSheetId="4">#REF!</definedName>
    <definedName name="CONSTRUÇÕES_E_COMÉRCIO">#REF!</definedName>
    <definedName name="contratada" localSheetId="4">#REF!</definedName>
    <definedName name="contratada">#REF!</definedName>
    <definedName name="CONTRATO" localSheetId="4">[7]contrato!$C$4:$H$411</definedName>
    <definedName name="CONTRATO">#N/A</definedName>
    <definedName name="Curva_de_ferro_galvanizado_pesado_diam_20mm" localSheetId="4">#REF!</definedName>
    <definedName name="Curva_de_ferro_galvanizado_pesado_diam_20mm">#REF!</definedName>
    <definedName name="Curva_de_ferro_galvanizado_pesado_diam_25mm" localSheetId="4">#REF!</definedName>
    <definedName name="Curva_de_ferro_galvanizado_pesado_diam_25mm">#REF!</definedName>
    <definedName name="Curva_de_ferro_galvanizado_pesado_diam_32mm" localSheetId="4">#REF!</definedName>
    <definedName name="Curva_de_ferro_galvanizado_pesado_diam_32mm">#REF!</definedName>
    <definedName name="dados" localSheetId="4">#REF!</definedName>
    <definedName name="dados">#REF!</definedName>
    <definedName name="dados_re">[8]RE!$B$13:$P$37</definedName>
    <definedName name="dados10" localSheetId="4">#REF!</definedName>
    <definedName name="dados10">#REF!</definedName>
    <definedName name="dados2" localSheetId="4">#REF!</definedName>
    <definedName name="dados2">#REF!</definedName>
    <definedName name="dados3" localSheetId="4">#REF!</definedName>
    <definedName name="dados3">#REF!</definedName>
    <definedName name="dados5" localSheetId="4">#REF!</definedName>
    <definedName name="dados5">#REF!</definedName>
    <definedName name="DADOS6" localSheetId="4">#REF!</definedName>
    <definedName name="DADOS6">#REF!</definedName>
    <definedName name="dadosadutora">[9]Drenagem!$D$4:$R$469</definedName>
    <definedName name="dadosesgoto">[9]Drenagem!$D$5:$R$408</definedName>
    <definedName name="DD" localSheetId="4">#REF!</definedName>
    <definedName name="DD">#REF!</definedName>
    <definedName name="demo" localSheetId="4">#REF!</definedName>
    <definedName name="demo">#REF!</definedName>
    <definedName name="dep.lote" localSheetId="4">#REF!</definedName>
    <definedName name="dep.lote">#REF!</definedName>
    <definedName name="DIAMETRO" localSheetId="4">#REF!</definedName>
    <definedName name="DIAMETRO">#REF!</definedName>
    <definedName name="DS" localSheetId="4">#REF!</definedName>
    <definedName name="DS">#REF!</definedName>
    <definedName name="EDER" localSheetId="4">#REF!</definedName>
    <definedName name="EDER">#REF!</definedName>
    <definedName name="eder2" localSheetId="4">#REF!</definedName>
    <definedName name="eder2">#REF!</definedName>
    <definedName name="Eletroduto_de_ferro_galvanizado_pesado_diam_20mm" localSheetId="4">#REF!</definedName>
    <definedName name="Eletroduto_de_ferro_galvanizado_pesado_diam_20mm">#REF!</definedName>
    <definedName name="Eletroduto_de_ferro_galvanizado_pesado_diam_25mm" localSheetId="4">#REF!</definedName>
    <definedName name="Eletroduto_de_ferro_galvanizado_pesado_diam_25mm">#REF!</definedName>
    <definedName name="Eletroduto_de_ferro_galvanizado_pesado_diam_32mm" localSheetId="4">#REF!</definedName>
    <definedName name="Eletroduto_de_ferro_galvanizado_pesado_diam_32mm">#REF!</definedName>
    <definedName name="EQPTO" localSheetId="4">#REF!</definedName>
    <definedName name="EQPTO">#REF!</definedName>
    <definedName name="ESCAV.MEC.CLAM.SHEL.DEP.LAT" localSheetId="4">#REF!</definedName>
    <definedName name="ESCAV.MEC.CLAM.SHEL.DEP.LAT">#REF!</definedName>
    <definedName name="ESCAV.MEC.RETRO.DEP.LAT" localSheetId="4">#REF!</definedName>
    <definedName name="ESCAV.MEC.RETRO.DEP.LAT">#REF!</definedName>
    <definedName name="Excel_BuiltIn__FilterDatabase" localSheetId="4">#REF!</definedName>
    <definedName name="Excel_BuiltIn__FilterDatabase">#REF!</definedName>
    <definedName name="Excel_BuiltIn__FilterDatabase_5" localSheetId="4">#REF!</definedName>
    <definedName name="Excel_BuiltIn__FilterDatabase_5">#REF!</definedName>
    <definedName name="Excel_BuiltIn__FilterDatabase_5_1" localSheetId="4">#REF!</definedName>
    <definedName name="Excel_BuiltIn__FilterDatabase_5_1">#REF!</definedName>
    <definedName name="Excel_BuiltIn__FilterDatabase_6" localSheetId="4">#REF!</definedName>
    <definedName name="Excel_BuiltIn__FilterDatabase_6">#REF!</definedName>
    <definedName name="Excel_BuiltIn__FilterDatabase_7" localSheetId="4">#REF!</definedName>
    <definedName name="Excel_BuiltIn__FilterDatabase_7">#REF!</definedName>
    <definedName name="Excel_BuiltIn__FilterDatabase_8" localSheetId="4">#REF!</definedName>
    <definedName name="Excel_BuiltIn__FilterDatabase_8">#REF!</definedName>
    <definedName name="Excel_BuiltIn_Print_Area" localSheetId="4">#REF!</definedName>
    <definedName name="Excel_BuiltIn_Print_Area">#REF!</definedName>
    <definedName name="Excel_BuiltIn_Print_Area_0" localSheetId="4">#REF!</definedName>
    <definedName name="Excel_BuiltIn_Print_Area_0">#REF!</definedName>
    <definedName name="Excel_BuiltIn_Print_Area_1" localSheetId="4">#REF!</definedName>
    <definedName name="Excel_BuiltIn_Print_Area_1">#REF!</definedName>
    <definedName name="Excel_BuiltIn_Print_Area_1_1_1" localSheetId="4">#REF!</definedName>
    <definedName name="Excel_BuiltIn_Print_Area_1_1_1">#REF!</definedName>
    <definedName name="Excel_BuiltIn_Print_Area_1_1_1_2" localSheetId="4">#REF!</definedName>
    <definedName name="Excel_BuiltIn_Print_Area_1_1_1_2">#REF!</definedName>
    <definedName name="Excel_BuiltIn_Print_Area_2" localSheetId="4">#REF!</definedName>
    <definedName name="Excel_BuiltIn_Print_Area_2">#REF!</definedName>
    <definedName name="Excel_BuiltIn_Print_Area_2_1" localSheetId="4">#REF!</definedName>
    <definedName name="Excel_BuiltIn_Print_Area_2_1">#REF!</definedName>
    <definedName name="Excel_BuiltIn_Print_Area_5_1" localSheetId="4">#REF!</definedName>
    <definedName name="Excel_BuiltIn_Print_Area_5_1">#REF!</definedName>
    <definedName name="Excel_BuiltIn_Print_Area_6" localSheetId="4">#REF!</definedName>
    <definedName name="Excel_BuiltIn_Print_Area_6">#REF!</definedName>
    <definedName name="Excel_BuiltIn_Print_Area_6_1" localSheetId="3">#REF!</definedName>
    <definedName name="Excel_BuiltIn_Print_Area_6_1" localSheetId="4">#REF!</definedName>
    <definedName name="Excel_BuiltIn_Print_Area_6_1">#REF!</definedName>
    <definedName name="Excel_BuiltIn_Print_Area_7" localSheetId="4">#REF!</definedName>
    <definedName name="Excel_BuiltIn_Print_Area_7">#REF!</definedName>
    <definedName name="Excel_BuiltIn_Print_Area_8" localSheetId="4">#REF!</definedName>
    <definedName name="Excel_BuiltIn_Print_Area_8">#REF!</definedName>
    <definedName name="Excel_BuiltIn_Print_Area_8_1" localSheetId="4">#REF!</definedName>
    <definedName name="Excel_BuiltIn_Print_Area_8_1">#REF!</definedName>
    <definedName name="Excel_BuiltIn_Print_Titles" localSheetId="4">#REF!</definedName>
    <definedName name="Excel_BuiltIn_Print_Titles">#REF!</definedName>
    <definedName name="Excel_BuiltIn_Print_Titles_0" localSheetId="4">#REF!</definedName>
    <definedName name="Excel_BuiltIn_Print_Titles_0">#REF!</definedName>
    <definedName name="Excel_BuiltIn_Print_Titles_1" localSheetId="4">#REF!</definedName>
    <definedName name="Excel_BuiltIn_Print_Titles_1">#REF!</definedName>
    <definedName name="Excel_BuiltIn_Print_Titles_1_1">#REF!</definedName>
    <definedName name="Excel_BuiltIn_Print_Titles_2" localSheetId="4">#REF!</definedName>
    <definedName name="Excel_BuiltIn_Print_Titles_2">#REF!</definedName>
    <definedName name="Excel_BuiltIn_Print_Titles_5" localSheetId="4">#REF!</definedName>
    <definedName name="Excel_BuiltIn_Print_Titles_5">#REF!</definedName>
    <definedName name="Excel_BuiltIn_Print_Titles_5_1" localSheetId="4">#REF!</definedName>
    <definedName name="Excel_BuiltIn_Print_Titles_5_1">#REF!</definedName>
    <definedName name="Excel_BuiltIn_Print_Titles_6" localSheetId="4">#REF!</definedName>
    <definedName name="Excel_BuiltIn_Print_Titles_6">#REF!</definedName>
    <definedName name="Excel_BuiltIn_Print_Titles_6_1" localSheetId="4">#REF!</definedName>
    <definedName name="Excel_BuiltIn_Print_Titles_6_1">#REF!</definedName>
    <definedName name="Excel_BuiltIn_Print_Titles_7" localSheetId="4">#REF!</definedName>
    <definedName name="Excel_BuiltIn_Print_Titles_7">#REF!</definedName>
    <definedName name="Excel_BuiltIn_Print_Titles_8" localSheetId="4">#REF!</definedName>
    <definedName name="Excel_BuiltIn_Print_Titles_8">#REF!</definedName>
    <definedName name="Exist" localSheetId="4">#REF!</definedName>
    <definedName name="Exist">#REF!</definedName>
    <definedName name="F" localSheetId="4" hidden="1">#REF!</definedName>
    <definedName name="F" hidden="1">#REF!</definedName>
    <definedName name="F_01_120" localSheetId="4">#REF!</definedName>
    <definedName name="F_01_120">#REF!</definedName>
    <definedName name="F_01_150" localSheetId="4">#REF!</definedName>
    <definedName name="F_01_150">#REF!</definedName>
    <definedName name="F_01_180" localSheetId="4">#REF!</definedName>
    <definedName name="F_01_180">#REF!</definedName>
    <definedName name="F_01_210" localSheetId="4">#REF!</definedName>
    <definedName name="F_01_210">#REF!</definedName>
    <definedName name="F_01_240" localSheetId="4">#REF!</definedName>
    <definedName name="F_01_240">#REF!</definedName>
    <definedName name="F_01_270" localSheetId="4">#REF!</definedName>
    <definedName name="F_01_270">#REF!</definedName>
    <definedName name="F_01_30" localSheetId="4">#REF!</definedName>
    <definedName name="F_01_30">#REF!</definedName>
    <definedName name="F_01_300" localSheetId="4">#REF!</definedName>
    <definedName name="F_01_300">#REF!</definedName>
    <definedName name="F_01_330" localSheetId="4">#REF!</definedName>
    <definedName name="F_01_330">#REF!</definedName>
    <definedName name="F_01_360" localSheetId="4">#REF!</definedName>
    <definedName name="F_01_360">#REF!</definedName>
    <definedName name="F_01_390" localSheetId="4">#REF!</definedName>
    <definedName name="F_01_390">#REF!</definedName>
    <definedName name="F_01_420" localSheetId="4">#REF!</definedName>
    <definedName name="F_01_420">#REF!</definedName>
    <definedName name="F_01_450" localSheetId="4">#REF!</definedName>
    <definedName name="F_01_450">#REF!</definedName>
    <definedName name="F_01_480" localSheetId="4">#REF!</definedName>
    <definedName name="F_01_480">#REF!</definedName>
    <definedName name="F_01_510" localSheetId="4">#REF!</definedName>
    <definedName name="F_01_510">#REF!</definedName>
    <definedName name="F_01_540" localSheetId="4">#REF!</definedName>
    <definedName name="F_01_540">#REF!</definedName>
    <definedName name="F_01_570" localSheetId="4">#REF!</definedName>
    <definedName name="F_01_570">#REF!</definedName>
    <definedName name="F_01_60" localSheetId="4">#REF!</definedName>
    <definedName name="F_01_60">#REF!</definedName>
    <definedName name="F_01_600" localSheetId="4">#REF!</definedName>
    <definedName name="F_01_600">#REF!</definedName>
    <definedName name="F_01_630" localSheetId="4">#REF!</definedName>
    <definedName name="F_01_630">#REF!</definedName>
    <definedName name="F_01_660" localSheetId="4">#REF!</definedName>
    <definedName name="F_01_660">#REF!</definedName>
    <definedName name="F_01_690" localSheetId="4">#REF!</definedName>
    <definedName name="F_01_690">#REF!</definedName>
    <definedName name="F_01_720" localSheetId="4">#REF!</definedName>
    <definedName name="F_01_720">#REF!</definedName>
    <definedName name="F_01_90" localSheetId="4">#REF!</definedName>
    <definedName name="F_01_90">#REF!</definedName>
    <definedName name="F_02_120" localSheetId="4">#REF!</definedName>
    <definedName name="F_02_120">#REF!</definedName>
    <definedName name="F_02_150" localSheetId="4">#REF!</definedName>
    <definedName name="F_02_150">#REF!</definedName>
    <definedName name="F_02_180" localSheetId="4">#REF!</definedName>
    <definedName name="F_02_180">#REF!</definedName>
    <definedName name="F_02_210" localSheetId="4">#REF!</definedName>
    <definedName name="F_02_210">#REF!</definedName>
    <definedName name="F_02_240" localSheetId="4">#REF!</definedName>
    <definedName name="F_02_240">#REF!</definedName>
    <definedName name="F_02_270" localSheetId="4">#REF!</definedName>
    <definedName name="F_02_270">#REF!</definedName>
    <definedName name="F_02_30" localSheetId="4">#REF!</definedName>
    <definedName name="F_02_30">#REF!</definedName>
    <definedName name="F_02_300" localSheetId="4">#REF!</definedName>
    <definedName name="F_02_300">#REF!</definedName>
    <definedName name="F_02_330" localSheetId="4">#REF!</definedName>
    <definedName name="F_02_330">#REF!</definedName>
    <definedName name="F_02_360" localSheetId="4">#REF!</definedName>
    <definedName name="F_02_360">#REF!</definedName>
    <definedName name="F_02_390" localSheetId="4">#REF!</definedName>
    <definedName name="F_02_390">#REF!</definedName>
    <definedName name="F_02_420" localSheetId="4">#REF!</definedName>
    <definedName name="F_02_420">#REF!</definedName>
    <definedName name="F_02_450" localSheetId="4">#REF!</definedName>
    <definedName name="F_02_450">#REF!</definedName>
    <definedName name="F_02_480" localSheetId="4">#REF!</definedName>
    <definedName name="F_02_480">#REF!</definedName>
    <definedName name="F_02_510" localSheetId="4">#REF!</definedName>
    <definedName name="F_02_510">#REF!</definedName>
    <definedName name="F_02_540" localSheetId="4">#REF!</definedName>
    <definedName name="F_02_540">#REF!</definedName>
    <definedName name="F_02_570" localSheetId="4">#REF!</definedName>
    <definedName name="F_02_570">#REF!</definedName>
    <definedName name="F_02_60" localSheetId="4">#REF!</definedName>
    <definedName name="F_02_60">#REF!</definedName>
    <definedName name="F_02_600" localSheetId="4">#REF!</definedName>
    <definedName name="F_02_600">#REF!</definedName>
    <definedName name="F_02_630" localSheetId="4">#REF!</definedName>
    <definedName name="F_02_630">#REF!</definedName>
    <definedName name="F_02_660" localSheetId="4">#REF!</definedName>
    <definedName name="F_02_660">#REF!</definedName>
    <definedName name="F_02_690" localSheetId="4">#REF!</definedName>
    <definedName name="F_02_690">#REF!</definedName>
    <definedName name="F_02_720" localSheetId="4">#REF!</definedName>
    <definedName name="F_02_720">#REF!</definedName>
    <definedName name="F_02_90" localSheetId="4">#REF!</definedName>
    <definedName name="F_02_90">#REF!</definedName>
    <definedName name="F_03_120" localSheetId="4">#REF!</definedName>
    <definedName name="F_03_120">#REF!</definedName>
    <definedName name="F_03_150" localSheetId="4">#REF!</definedName>
    <definedName name="F_03_150">#REF!</definedName>
    <definedName name="F_03_180" localSheetId="4">#REF!</definedName>
    <definedName name="F_03_180">#REF!</definedName>
    <definedName name="F_03_210" localSheetId="4">#REF!</definedName>
    <definedName name="F_03_210">#REF!</definedName>
    <definedName name="F_03_240" localSheetId="4">#REF!</definedName>
    <definedName name="F_03_240">#REF!</definedName>
    <definedName name="F_03_270" localSheetId="4">#REF!</definedName>
    <definedName name="F_03_270">#REF!</definedName>
    <definedName name="F_03_30" localSheetId="4">#REF!</definedName>
    <definedName name="F_03_30">#REF!</definedName>
    <definedName name="F_03_300" localSheetId="4">#REF!</definedName>
    <definedName name="F_03_300">#REF!</definedName>
    <definedName name="F_03_330" localSheetId="4">#REF!</definedName>
    <definedName name="F_03_330">#REF!</definedName>
    <definedName name="F_03_360" localSheetId="4">#REF!</definedName>
    <definedName name="F_03_360">#REF!</definedName>
    <definedName name="F_03_390" localSheetId="4">#REF!</definedName>
    <definedName name="F_03_390">#REF!</definedName>
    <definedName name="F_03_420" localSheetId="4">#REF!</definedName>
    <definedName name="F_03_420">#REF!</definedName>
    <definedName name="F_03_450" localSheetId="4">#REF!</definedName>
    <definedName name="F_03_450">#REF!</definedName>
    <definedName name="F_03_480" localSheetId="4">#REF!</definedName>
    <definedName name="F_03_480">#REF!</definedName>
    <definedName name="F_03_510" localSheetId="4">#REF!</definedName>
    <definedName name="F_03_510">#REF!</definedName>
    <definedName name="F_03_540" localSheetId="4">#REF!</definedName>
    <definedName name="F_03_540">#REF!</definedName>
    <definedName name="F_03_570" localSheetId="4">#REF!</definedName>
    <definedName name="F_03_570">#REF!</definedName>
    <definedName name="F_03_60" localSheetId="4">#REF!</definedName>
    <definedName name="F_03_60">#REF!</definedName>
    <definedName name="F_03_600" localSheetId="4">#REF!</definedName>
    <definedName name="F_03_600">#REF!</definedName>
    <definedName name="F_03_630" localSheetId="4">#REF!</definedName>
    <definedName name="F_03_630">#REF!</definedName>
    <definedName name="F_03_660" localSheetId="4">#REF!</definedName>
    <definedName name="F_03_660">#REF!</definedName>
    <definedName name="F_03_690" localSheetId="4">#REF!</definedName>
    <definedName name="F_03_690">#REF!</definedName>
    <definedName name="F_03_720" localSheetId="4">#REF!</definedName>
    <definedName name="F_03_720">#REF!</definedName>
    <definedName name="F_03_90" localSheetId="4">#REF!</definedName>
    <definedName name="F_03_90">#REF!</definedName>
    <definedName name="F_04_120" localSheetId="4">#REF!</definedName>
    <definedName name="F_04_120">#REF!</definedName>
    <definedName name="F_04_150" localSheetId="4">#REF!</definedName>
    <definedName name="F_04_150">#REF!</definedName>
    <definedName name="F_04_180" localSheetId="4">#REF!</definedName>
    <definedName name="F_04_180">#REF!</definedName>
    <definedName name="F_04_210" localSheetId="4">#REF!</definedName>
    <definedName name="F_04_210">#REF!</definedName>
    <definedName name="F_04_240" localSheetId="4">#REF!</definedName>
    <definedName name="F_04_240">#REF!</definedName>
    <definedName name="F_04_270" localSheetId="4">#REF!</definedName>
    <definedName name="F_04_270">#REF!</definedName>
    <definedName name="F_04_30" localSheetId="4">#REF!</definedName>
    <definedName name="F_04_30">#REF!</definedName>
    <definedName name="F_04_300" localSheetId="4">#REF!</definedName>
    <definedName name="F_04_300">#REF!</definedName>
    <definedName name="F_04_330" localSheetId="4">#REF!</definedName>
    <definedName name="F_04_330">#REF!</definedName>
    <definedName name="F_04_360" localSheetId="4">#REF!</definedName>
    <definedName name="F_04_360">#REF!</definedName>
    <definedName name="F_04_390" localSheetId="4">#REF!</definedName>
    <definedName name="F_04_390">#REF!</definedName>
    <definedName name="F_04_420" localSheetId="4">#REF!</definedName>
    <definedName name="F_04_420">#REF!</definedName>
    <definedName name="F_04_450" localSheetId="4">#REF!</definedName>
    <definedName name="F_04_450">#REF!</definedName>
    <definedName name="F_04_480" localSheetId="4">#REF!</definedName>
    <definedName name="F_04_480">#REF!</definedName>
    <definedName name="F_04_510" localSheetId="4">#REF!</definedName>
    <definedName name="F_04_510">#REF!</definedName>
    <definedName name="F_04_540" localSheetId="4">#REF!</definedName>
    <definedName name="F_04_540">#REF!</definedName>
    <definedName name="F_04_570" localSheetId="4">#REF!</definedName>
    <definedName name="F_04_570">#REF!</definedName>
    <definedName name="F_04_60" localSheetId="4">#REF!</definedName>
    <definedName name="F_04_60">#REF!</definedName>
    <definedName name="F_04_600" localSheetId="4">#REF!</definedName>
    <definedName name="F_04_600">#REF!</definedName>
    <definedName name="F_04_630" localSheetId="4">#REF!</definedName>
    <definedName name="F_04_630">#REF!</definedName>
    <definedName name="F_04_660" localSheetId="4">#REF!</definedName>
    <definedName name="F_04_660">#REF!</definedName>
    <definedName name="F_04_690" localSheetId="4">#REF!</definedName>
    <definedName name="F_04_690">#REF!</definedName>
    <definedName name="F_04_720" localSheetId="4">#REF!</definedName>
    <definedName name="F_04_720">#REF!</definedName>
    <definedName name="F_04_90" localSheetId="4">#REF!</definedName>
    <definedName name="F_04_90">#REF!</definedName>
    <definedName name="F_05_120" localSheetId="4">#REF!</definedName>
    <definedName name="F_05_120">#REF!</definedName>
    <definedName name="F_05_150" localSheetId="4">#REF!</definedName>
    <definedName name="F_05_150">#REF!</definedName>
    <definedName name="F_05_180" localSheetId="4">#REF!</definedName>
    <definedName name="F_05_180">#REF!</definedName>
    <definedName name="F_05_210" localSheetId="4">#REF!</definedName>
    <definedName name="F_05_210">#REF!</definedName>
    <definedName name="F_05_240" localSheetId="4">#REF!</definedName>
    <definedName name="F_05_240">#REF!</definedName>
    <definedName name="F_05_270" localSheetId="4">#REF!</definedName>
    <definedName name="F_05_270">#REF!</definedName>
    <definedName name="F_05_30" localSheetId="4">#REF!</definedName>
    <definedName name="F_05_30">#REF!</definedName>
    <definedName name="F_05_300" localSheetId="4">#REF!</definedName>
    <definedName name="F_05_300">#REF!</definedName>
    <definedName name="F_05_330" localSheetId="4">#REF!</definedName>
    <definedName name="F_05_330">#REF!</definedName>
    <definedName name="F_05_360" localSheetId="4">#REF!</definedName>
    <definedName name="F_05_360">#REF!</definedName>
    <definedName name="F_05_390" localSheetId="4">#REF!</definedName>
    <definedName name="F_05_390">#REF!</definedName>
    <definedName name="F_05_420" localSheetId="4">#REF!</definedName>
    <definedName name="F_05_420">#REF!</definedName>
    <definedName name="F_05_450" localSheetId="4">#REF!</definedName>
    <definedName name="F_05_450">#REF!</definedName>
    <definedName name="F_05_480" localSheetId="4">#REF!</definedName>
    <definedName name="F_05_480">#REF!</definedName>
    <definedName name="F_05_510" localSheetId="4">#REF!</definedName>
    <definedName name="F_05_510">#REF!</definedName>
    <definedName name="F_05_540" localSheetId="4">#REF!</definedName>
    <definedName name="F_05_540">#REF!</definedName>
    <definedName name="F_05_570" localSheetId="4">#REF!</definedName>
    <definedName name="F_05_570">#REF!</definedName>
    <definedName name="F_05_60" localSheetId="4">#REF!</definedName>
    <definedName name="F_05_60">#REF!</definedName>
    <definedName name="F_05_600" localSheetId="4">#REF!</definedName>
    <definedName name="F_05_600">#REF!</definedName>
    <definedName name="F_05_630" localSheetId="4">#REF!</definedName>
    <definedName name="F_05_630">#REF!</definedName>
    <definedName name="F_05_660" localSheetId="4">#REF!</definedName>
    <definedName name="F_05_660">#REF!</definedName>
    <definedName name="F_05_690" localSheetId="4">#REF!</definedName>
    <definedName name="F_05_690">#REF!</definedName>
    <definedName name="F_05_720" localSheetId="4">#REF!</definedName>
    <definedName name="F_05_720">#REF!</definedName>
    <definedName name="F_05_90" localSheetId="4">#REF!</definedName>
    <definedName name="F_05_90">#REF!</definedName>
    <definedName name="F_06_120" localSheetId="4">#REF!</definedName>
    <definedName name="F_06_120">#REF!</definedName>
    <definedName name="F_06_150" localSheetId="4">#REF!</definedName>
    <definedName name="F_06_150">#REF!</definedName>
    <definedName name="F_06_180" localSheetId="4">#REF!</definedName>
    <definedName name="F_06_180">#REF!</definedName>
    <definedName name="F_06_210" localSheetId="4">#REF!</definedName>
    <definedName name="F_06_210">#REF!</definedName>
    <definedName name="F_06_240" localSheetId="4">#REF!</definedName>
    <definedName name="F_06_240">#REF!</definedName>
    <definedName name="F_06_270" localSheetId="4">#REF!</definedName>
    <definedName name="F_06_270">#REF!</definedName>
    <definedName name="F_06_30" localSheetId="4">#REF!</definedName>
    <definedName name="F_06_30">#REF!</definedName>
    <definedName name="F_06_300" localSheetId="4">#REF!</definedName>
    <definedName name="F_06_300">#REF!</definedName>
    <definedName name="F_06_330" localSheetId="4">#REF!</definedName>
    <definedName name="F_06_330">#REF!</definedName>
    <definedName name="F_06_360" localSheetId="4">#REF!</definedName>
    <definedName name="F_06_360">#REF!</definedName>
    <definedName name="F_06_390" localSheetId="4">#REF!</definedName>
    <definedName name="F_06_390">#REF!</definedName>
    <definedName name="F_06_420" localSheetId="4">#REF!</definedName>
    <definedName name="F_06_420">#REF!</definedName>
    <definedName name="F_06_450" localSheetId="4">#REF!</definedName>
    <definedName name="F_06_450">#REF!</definedName>
    <definedName name="F_06_480" localSheetId="4">#REF!</definedName>
    <definedName name="F_06_480">#REF!</definedName>
    <definedName name="F_06_510" localSheetId="4">#REF!</definedName>
    <definedName name="F_06_510">#REF!</definedName>
    <definedName name="F_06_540" localSheetId="4">#REF!</definedName>
    <definedName name="F_06_540">#REF!</definedName>
    <definedName name="F_06_570" localSheetId="4">#REF!</definedName>
    <definedName name="F_06_570">#REF!</definedName>
    <definedName name="F_06_60" localSheetId="4">#REF!</definedName>
    <definedName name="F_06_60">#REF!</definedName>
    <definedName name="F_06_600" localSheetId="4">#REF!</definedName>
    <definedName name="F_06_600">#REF!</definedName>
    <definedName name="F_06_630" localSheetId="4">#REF!</definedName>
    <definedName name="F_06_630">#REF!</definedName>
    <definedName name="F_06_660" localSheetId="4">#REF!</definedName>
    <definedName name="F_06_660">#REF!</definedName>
    <definedName name="F_06_690" localSheetId="4">#REF!</definedName>
    <definedName name="F_06_690">#REF!</definedName>
    <definedName name="F_06_720" localSheetId="4">#REF!</definedName>
    <definedName name="F_06_720">#REF!</definedName>
    <definedName name="F_06_90" localSheetId="4">#REF!</definedName>
    <definedName name="F_06_90">#REF!</definedName>
    <definedName name="F_07_120" localSheetId="4">#REF!</definedName>
    <definedName name="F_07_120">#REF!</definedName>
    <definedName name="F_07_150" localSheetId="4">#REF!</definedName>
    <definedName name="F_07_150">#REF!</definedName>
    <definedName name="F_07_180" localSheetId="4">#REF!</definedName>
    <definedName name="F_07_180">#REF!</definedName>
    <definedName name="F_07_210" localSheetId="4">#REF!</definedName>
    <definedName name="F_07_210">#REF!</definedName>
    <definedName name="F_07_240" localSheetId="4">#REF!</definedName>
    <definedName name="F_07_240">#REF!</definedName>
    <definedName name="F_07_270" localSheetId="4">#REF!</definedName>
    <definedName name="F_07_270">#REF!</definedName>
    <definedName name="F_07_30" localSheetId="4">#REF!</definedName>
    <definedName name="F_07_30">#REF!</definedName>
    <definedName name="F_07_300" localSheetId="4">#REF!</definedName>
    <definedName name="F_07_300">#REF!</definedName>
    <definedName name="F_07_330" localSheetId="4">#REF!</definedName>
    <definedName name="F_07_330">#REF!</definedName>
    <definedName name="F_07_360" localSheetId="4">#REF!</definedName>
    <definedName name="F_07_360">#REF!</definedName>
    <definedName name="F_07_390" localSheetId="4">#REF!</definedName>
    <definedName name="F_07_390">#REF!</definedName>
    <definedName name="F_07_420" localSheetId="4">#REF!</definedName>
    <definedName name="F_07_420">#REF!</definedName>
    <definedName name="F_07_450" localSheetId="4">#REF!</definedName>
    <definedName name="F_07_450">#REF!</definedName>
    <definedName name="F_07_480" localSheetId="4">#REF!</definedName>
    <definedName name="F_07_480">#REF!</definedName>
    <definedName name="F_07_510" localSheetId="4">#REF!</definedName>
    <definedName name="F_07_510">#REF!</definedName>
    <definedName name="F_07_540" localSheetId="4">#REF!</definedName>
    <definedName name="F_07_540">#REF!</definedName>
    <definedName name="F_07_570" localSheetId="4">#REF!</definedName>
    <definedName name="F_07_570">#REF!</definedName>
    <definedName name="F_07_60" localSheetId="4">#REF!</definedName>
    <definedName name="F_07_60">#REF!</definedName>
    <definedName name="F_07_600" localSheetId="4">#REF!</definedName>
    <definedName name="F_07_600">#REF!</definedName>
    <definedName name="F_07_630" localSheetId="4">#REF!</definedName>
    <definedName name="F_07_630">#REF!</definedName>
    <definedName name="F_07_660" localSheetId="4">#REF!</definedName>
    <definedName name="F_07_660">#REF!</definedName>
    <definedName name="F_07_690" localSheetId="4">#REF!</definedName>
    <definedName name="F_07_690">#REF!</definedName>
    <definedName name="F_07_720" localSheetId="4">#REF!</definedName>
    <definedName name="F_07_720">#REF!</definedName>
    <definedName name="F_07_90" localSheetId="4">#REF!</definedName>
    <definedName name="F_07_90">#REF!</definedName>
    <definedName name="F_08_120" localSheetId="4">#REF!</definedName>
    <definedName name="F_08_120">#REF!</definedName>
    <definedName name="F_08_150" localSheetId="4">#REF!</definedName>
    <definedName name="F_08_150">#REF!</definedName>
    <definedName name="F_08_180" localSheetId="4">#REF!</definedName>
    <definedName name="F_08_180">#REF!</definedName>
    <definedName name="F_08_210" localSheetId="4">#REF!</definedName>
    <definedName name="F_08_210">#REF!</definedName>
    <definedName name="F_08_240" localSheetId="4">#REF!</definedName>
    <definedName name="F_08_240">#REF!</definedName>
    <definedName name="F_08_270" localSheetId="4">#REF!</definedName>
    <definedName name="F_08_270">#REF!</definedName>
    <definedName name="F_08_30" localSheetId="4">#REF!</definedName>
    <definedName name="F_08_30">#REF!</definedName>
    <definedName name="F_08_300" localSheetId="4">#REF!</definedName>
    <definedName name="F_08_300">#REF!</definedName>
    <definedName name="F_08_330" localSheetId="4">#REF!</definedName>
    <definedName name="F_08_330">#REF!</definedName>
    <definedName name="F_08_360" localSheetId="4">#REF!</definedName>
    <definedName name="F_08_360">#REF!</definedName>
    <definedName name="F_08_390" localSheetId="4">#REF!</definedName>
    <definedName name="F_08_390">#REF!</definedName>
    <definedName name="F_08_420" localSheetId="4">#REF!</definedName>
    <definedName name="F_08_420">#REF!</definedName>
    <definedName name="F_08_450" localSheetId="4">#REF!</definedName>
    <definedName name="F_08_450">#REF!</definedName>
    <definedName name="F_08_480" localSheetId="4">#REF!</definedName>
    <definedName name="F_08_480">#REF!</definedName>
    <definedName name="F_08_510" localSheetId="4">#REF!</definedName>
    <definedName name="F_08_510">#REF!</definedName>
    <definedName name="F_08_540" localSheetId="4">#REF!</definedName>
    <definedName name="F_08_540">#REF!</definedName>
    <definedName name="F_08_570" localSheetId="4">#REF!</definedName>
    <definedName name="F_08_570">#REF!</definedName>
    <definedName name="F_08_60" localSheetId="4">#REF!</definedName>
    <definedName name="F_08_60">#REF!</definedName>
    <definedName name="F_08_600" localSheetId="4">#REF!</definedName>
    <definedName name="F_08_600">#REF!</definedName>
    <definedName name="F_08_630" localSheetId="4">#REF!</definedName>
    <definedName name="F_08_630">#REF!</definedName>
    <definedName name="F_08_660" localSheetId="4">#REF!</definedName>
    <definedName name="F_08_660">#REF!</definedName>
    <definedName name="F_08_690" localSheetId="4">#REF!</definedName>
    <definedName name="F_08_690">#REF!</definedName>
    <definedName name="F_08_720" localSheetId="4">#REF!</definedName>
    <definedName name="F_08_720">#REF!</definedName>
    <definedName name="F_08_90" localSheetId="4">#REF!</definedName>
    <definedName name="F_08_90">#REF!</definedName>
    <definedName name="F_09_120" localSheetId="4">#REF!</definedName>
    <definedName name="F_09_120">#REF!</definedName>
    <definedName name="F_09_150" localSheetId="4">#REF!</definedName>
    <definedName name="F_09_150">#REF!</definedName>
    <definedName name="F_09_180" localSheetId="4">#REF!</definedName>
    <definedName name="F_09_180">#REF!</definedName>
    <definedName name="F_09_210" localSheetId="4">#REF!</definedName>
    <definedName name="F_09_210">#REF!</definedName>
    <definedName name="F_09_240" localSheetId="4">#REF!</definedName>
    <definedName name="F_09_240">#REF!</definedName>
    <definedName name="F_09_270" localSheetId="4">#REF!</definedName>
    <definedName name="F_09_270">#REF!</definedName>
    <definedName name="F_09_30" localSheetId="4">#REF!</definedName>
    <definedName name="F_09_30">#REF!</definedName>
    <definedName name="F_09_300" localSheetId="4">#REF!</definedName>
    <definedName name="F_09_300">#REF!</definedName>
    <definedName name="F_09_330" localSheetId="4">#REF!</definedName>
    <definedName name="F_09_330">#REF!</definedName>
    <definedName name="F_09_360" localSheetId="4">#REF!</definedName>
    <definedName name="F_09_360">#REF!</definedName>
    <definedName name="F_09_390" localSheetId="4">#REF!</definedName>
    <definedName name="F_09_390">#REF!</definedName>
    <definedName name="F_09_420" localSheetId="4">#REF!</definedName>
    <definedName name="F_09_420">#REF!</definedName>
    <definedName name="F_09_450" localSheetId="4">#REF!</definedName>
    <definedName name="F_09_450">#REF!</definedName>
    <definedName name="F_09_480" localSheetId="4">#REF!</definedName>
    <definedName name="F_09_480">#REF!</definedName>
    <definedName name="F_09_510" localSheetId="4">#REF!</definedName>
    <definedName name="F_09_510">#REF!</definedName>
    <definedName name="F_09_540" localSheetId="4">#REF!</definedName>
    <definedName name="F_09_540">#REF!</definedName>
    <definedName name="F_09_570" localSheetId="4">#REF!</definedName>
    <definedName name="F_09_570">#REF!</definedName>
    <definedName name="F_09_60" localSheetId="4">#REF!</definedName>
    <definedName name="F_09_60">#REF!</definedName>
    <definedName name="F_09_600" localSheetId="4">#REF!</definedName>
    <definedName name="F_09_600">#REF!</definedName>
    <definedName name="F_09_630" localSheetId="4">#REF!</definedName>
    <definedName name="F_09_630">#REF!</definedName>
    <definedName name="F_09_660" localSheetId="4">#REF!</definedName>
    <definedName name="F_09_660">#REF!</definedName>
    <definedName name="F_09_690" localSheetId="4">#REF!</definedName>
    <definedName name="F_09_690">#REF!</definedName>
    <definedName name="F_09_720" localSheetId="4">#REF!</definedName>
    <definedName name="F_09_720">#REF!</definedName>
    <definedName name="F_09_90" localSheetId="4">#REF!</definedName>
    <definedName name="F_09_90">#REF!</definedName>
    <definedName name="F_10_120" localSheetId="4">#REF!</definedName>
    <definedName name="F_10_120">#REF!</definedName>
    <definedName name="F_10_150" localSheetId="4">#REF!</definedName>
    <definedName name="F_10_150">#REF!</definedName>
    <definedName name="F_10_180" localSheetId="4">#REF!</definedName>
    <definedName name="F_10_180">#REF!</definedName>
    <definedName name="F_10_210" localSheetId="4">#REF!</definedName>
    <definedName name="F_10_210">#REF!</definedName>
    <definedName name="F_10_240" localSheetId="4">#REF!</definedName>
    <definedName name="F_10_240">#REF!</definedName>
    <definedName name="F_10_270" localSheetId="4">#REF!</definedName>
    <definedName name="F_10_270">#REF!</definedName>
    <definedName name="F_10_30" localSheetId="4">#REF!</definedName>
    <definedName name="F_10_30">#REF!</definedName>
    <definedName name="F_10_300" localSheetId="4">#REF!</definedName>
    <definedName name="F_10_300">#REF!</definedName>
    <definedName name="F_10_330" localSheetId="4">#REF!</definedName>
    <definedName name="F_10_330">#REF!</definedName>
    <definedName name="F_10_360" localSheetId="4">#REF!</definedName>
    <definedName name="F_10_360">#REF!</definedName>
    <definedName name="F_10_390" localSheetId="4">#REF!</definedName>
    <definedName name="F_10_390">#REF!</definedName>
    <definedName name="F_10_420" localSheetId="4">#REF!</definedName>
    <definedName name="F_10_420">#REF!</definedName>
    <definedName name="F_10_450" localSheetId="4">#REF!</definedName>
    <definedName name="F_10_450">#REF!</definedName>
    <definedName name="F_10_480" localSheetId="4">#REF!</definedName>
    <definedName name="F_10_480">#REF!</definedName>
    <definedName name="F_10_510" localSheetId="4">#REF!</definedName>
    <definedName name="F_10_510">#REF!</definedName>
    <definedName name="F_10_540" localSheetId="4">#REF!</definedName>
    <definedName name="F_10_540">#REF!</definedName>
    <definedName name="F_10_570" localSheetId="4">#REF!</definedName>
    <definedName name="F_10_570">#REF!</definedName>
    <definedName name="F_10_60" localSheetId="4">#REF!</definedName>
    <definedName name="F_10_60">#REF!</definedName>
    <definedName name="F_10_600" localSheetId="4">#REF!</definedName>
    <definedName name="F_10_600">#REF!</definedName>
    <definedName name="F_10_630" localSheetId="4">#REF!</definedName>
    <definedName name="F_10_630">#REF!</definedName>
    <definedName name="F_10_660" localSheetId="4">#REF!</definedName>
    <definedName name="F_10_660">#REF!</definedName>
    <definedName name="F_10_690" localSheetId="4">#REF!</definedName>
    <definedName name="F_10_690">#REF!</definedName>
    <definedName name="F_10_720" localSheetId="4">#REF!</definedName>
    <definedName name="F_10_720">#REF!</definedName>
    <definedName name="F_10_90" localSheetId="4">#REF!</definedName>
    <definedName name="F_10_90">#REF!</definedName>
    <definedName name="F_11_120" localSheetId="4">#REF!</definedName>
    <definedName name="F_11_120">#REF!</definedName>
    <definedName name="F_11_150" localSheetId="4">#REF!</definedName>
    <definedName name="F_11_150">#REF!</definedName>
    <definedName name="F_11_180" localSheetId="4">#REF!</definedName>
    <definedName name="F_11_180">#REF!</definedName>
    <definedName name="F_11_210" localSheetId="4">#REF!</definedName>
    <definedName name="F_11_210">#REF!</definedName>
    <definedName name="F_11_240" localSheetId="4">#REF!</definedName>
    <definedName name="F_11_240">#REF!</definedName>
    <definedName name="F_11_270" localSheetId="4">#REF!</definedName>
    <definedName name="F_11_270">#REF!</definedName>
    <definedName name="F_11_30" localSheetId="4">#REF!</definedName>
    <definedName name="F_11_30">#REF!</definedName>
    <definedName name="F_11_300" localSheetId="4">#REF!</definedName>
    <definedName name="F_11_300">#REF!</definedName>
    <definedName name="F_11_330" localSheetId="4">#REF!</definedName>
    <definedName name="F_11_330">#REF!</definedName>
    <definedName name="F_11_360" localSheetId="4">#REF!</definedName>
    <definedName name="F_11_360">#REF!</definedName>
    <definedName name="F_11_390" localSheetId="4">#REF!</definedName>
    <definedName name="F_11_390">#REF!</definedName>
    <definedName name="F_11_420" localSheetId="4">#REF!</definedName>
    <definedName name="F_11_420">#REF!</definedName>
    <definedName name="F_11_450" localSheetId="4">#REF!</definedName>
    <definedName name="F_11_450">#REF!</definedName>
    <definedName name="F_11_480" localSheetId="4">#REF!</definedName>
    <definedName name="F_11_480">#REF!</definedName>
    <definedName name="F_11_510" localSheetId="4">#REF!</definedName>
    <definedName name="F_11_510">#REF!</definedName>
    <definedName name="F_11_540" localSheetId="4">#REF!</definedName>
    <definedName name="F_11_540">#REF!</definedName>
    <definedName name="F_11_570" localSheetId="4">#REF!</definedName>
    <definedName name="F_11_570">#REF!</definedName>
    <definedName name="F_11_60" localSheetId="4">#REF!</definedName>
    <definedName name="F_11_60">#REF!</definedName>
    <definedName name="F_11_600" localSheetId="4">#REF!</definedName>
    <definedName name="F_11_600">#REF!</definedName>
    <definedName name="F_11_630" localSheetId="4">#REF!</definedName>
    <definedName name="F_11_630">#REF!</definedName>
    <definedName name="F_11_660" localSheetId="4">#REF!</definedName>
    <definedName name="F_11_660">#REF!</definedName>
    <definedName name="F_11_690" localSheetId="4">#REF!</definedName>
    <definedName name="F_11_690">#REF!</definedName>
    <definedName name="F_11_720" localSheetId="4">#REF!</definedName>
    <definedName name="F_11_720">#REF!</definedName>
    <definedName name="F_11_90" localSheetId="4">#REF!</definedName>
    <definedName name="F_11_90">#REF!</definedName>
    <definedName name="F_12_120" localSheetId="4">#REF!</definedName>
    <definedName name="F_12_120">#REF!</definedName>
    <definedName name="F_12_150" localSheetId="4">#REF!</definedName>
    <definedName name="F_12_150">#REF!</definedName>
    <definedName name="F_12_180" localSheetId="4">#REF!</definedName>
    <definedName name="F_12_180">#REF!</definedName>
    <definedName name="F_12_210" localSheetId="4">#REF!</definedName>
    <definedName name="F_12_210">#REF!</definedName>
    <definedName name="F_12_240" localSheetId="4">#REF!</definedName>
    <definedName name="F_12_240">#REF!</definedName>
    <definedName name="F_12_270" localSheetId="4">#REF!</definedName>
    <definedName name="F_12_270">#REF!</definedName>
    <definedName name="F_12_30" localSheetId="4">#REF!</definedName>
    <definedName name="F_12_30">#REF!</definedName>
    <definedName name="F_12_300" localSheetId="4">#REF!</definedName>
    <definedName name="F_12_300">#REF!</definedName>
    <definedName name="F_12_330" localSheetId="4">#REF!</definedName>
    <definedName name="F_12_330">#REF!</definedName>
    <definedName name="F_12_360" localSheetId="4">#REF!</definedName>
    <definedName name="F_12_360">#REF!</definedName>
    <definedName name="F_12_390" localSheetId="4">#REF!</definedName>
    <definedName name="F_12_390">#REF!</definedName>
    <definedName name="F_12_420" localSheetId="4">#REF!</definedName>
    <definedName name="F_12_420">#REF!</definedName>
    <definedName name="F_12_450" localSheetId="4">#REF!</definedName>
    <definedName name="F_12_450">#REF!</definedName>
    <definedName name="F_12_480" localSheetId="4">#REF!</definedName>
    <definedName name="F_12_480">#REF!</definedName>
    <definedName name="F_12_510" localSheetId="4">#REF!</definedName>
    <definedName name="F_12_510">#REF!</definedName>
    <definedName name="F_12_540" localSheetId="4">#REF!</definedName>
    <definedName name="F_12_540">#REF!</definedName>
    <definedName name="F_12_570" localSheetId="4">#REF!</definedName>
    <definedName name="F_12_570">#REF!</definedName>
    <definedName name="F_12_60" localSheetId="4">#REF!</definedName>
    <definedName name="F_12_60">#REF!</definedName>
    <definedName name="F_12_600" localSheetId="4">#REF!</definedName>
    <definedName name="F_12_600">#REF!</definedName>
    <definedName name="F_12_630" localSheetId="4">#REF!</definedName>
    <definedName name="F_12_630">#REF!</definedName>
    <definedName name="F_12_660" localSheetId="4">#REF!</definedName>
    <definedName name="F_12_660">#REF!</definedName>
    <definedName name="F_12_690" localSheetId="4">#REF!</definedName>
    <definedName name="F_12_690">#REF!</definedName>
    <definedName name="F_12_720" localSheetId="4">#REF!</definedName>
    <definedName name="F_12_720">#REF!</definedName>
    <definedName name="F_12_90" localSheetId="4">#REF!</definedName>
    <definedName name="F_12_90">#REF!</definedName>
    <definedName name="F_13_120" localSheetId="4">#REF!</definedName>
    <definedName name="F_13_120">#REF!</definedName>
    <definedName name="F_13_150" localSheetId="4">#REF!</definedName>
    <definedName name="F_13_150">#REF!</definedName>
    <definedName name="F_13_180" localSheetId="4">#REF!</definedName>
    <definedName name="F_13_180">#REF!</definedName>
    <definedName name="F_13_210" localSheetId="4">#REF!</definedName>
    <definedName name="F_13_210">#REF!</definedName>
    <definedName name="F_13_240" localSheetId="4">#REF!</definedName>
    <definedName name="F_13_240">#REF!</definedName>
    <definedName name="F_13_270" localSheetId="4">#REF!</definedName>
    <definedName name="F_13_270">#REF!</definedName>
    <definedName name="F_13_30" localSheetId="4">#REF!</definedName>
    <definedName name="F_13_30">#REF!</definedName>
    <definedName name="F_13_300" localSheetId="4">#REF!</definedName>
    <definedName name="F_13_300">#REF!</definedName>
    <definedName name="F_13_330" localSheetId="4">#REF!</definedName>
    <definedName name="F_13_330">#REF!</definedName>
    <definedName name="F_13_360" localSheetId="4">#REF!</definedName>
    <definedName name="F_13_360">#REF!</definedName>
    <definedName name="F_13_390" localSheetId="4">#REF!</definedName>
    <definedName name="F_13_390">#REF!</definedName>
    <definedName name="F_13_420" localSheetId="4">#REF!</definedName>
    <definedName name="F_13_420">#REF!</definedName>
    <definedName name="F_13_450" localSheetId="4">#REF!</definedName>
    <definedName name="F_13_450">#REF!</definedName>
    <definedName name="F_13_480" localSheetId="4">#REF!</definedName>
    <definedName name="F_13_480">#REF!</definedName>
    <definedName name="F_13_510" localSheetId="4">#REF!</definedName>
    <definedName name="F_13_510">#REF!</definedName>
    <definedName name="F_13_540" localSheetId="4">#REF!</definedName>
    <definedName name="F_13_540">#REF!</definedName>
    <definedName name="F_13_570" localSheetId="4">#REF!</definedName>
    <definedName name="F_13_570">#REF!</definedName>
    <definedName name="F_13_60" localSheetId="4">#REF!</definedName>
    <definedName name="F_13_60">#REF!</definedName>
    <definedName name="F_13_600" localSheetId="4">#REF!</definedName>
    <definedName name="F_13_600">#REF!</definedName>
    <definedName name="F_13_630" localSheetId="4">#REF!</definedName>
    <definedName name="F_13_630">#REF!</definedName>
    <definedName name="F_13_660" localSheetId="4">#REF!</definedName>
    <definedName name="F_13_660">#REF!</definedName>
    <definedName name="F_13_690" localSheetId="4">#REF!</definedName>
    <definedName name="F_13_690">#REF!</definedName>
    <definedName name="F_13_720" localSheetId="4">#REF!</definedName>
    <definedName name="F_13_720">#REF!</definedName>
    <definedName name="F_13_90" localSheetId="4">#REF!</definedName>
    <definedName name="F_13_90">#REF!</definedName>
    <definedName name="F_14_120" localSheetId="4">#REF!</definedName>
    <definedName name="F_14_120">#REF!</definedName>
    <definedName name="F_14_150" localSheetId="4">#REF!</definedName>
    <definedName name="F_14_150">#REF!</definedName>
    <definedName name="F_14_180" localSheetId="4">#REF!</definedName>
    <definedName name="F_14_180">#REF!</definedName>
    <definedName name="F_14_210" localSheetId="4">#REF!</definedName>
    <definedName name="F_14_210">#REF!</definedName>
    <definedName name="F_14_240" localSheetId="4">#REF!</definedName>
    <definedName name="F_14_240">#REF!</definedName>
    <definedName name="F_14_270" localSheetId="4">#REF!</definedName>
    <definedName name="F_14_270">#REF!</definedName>
    <definedName name="F_14_30" localSheetId="4">#REF!</definedName>
    <definedName name="F_14_30">#REF!</definedName>
    <definedName name="F_14_300" localSheetId="4">#REF!</definedName>
    <definedName name="F_14_300">#REF!</definedName>
    <definedName name="F_14_330" localSheetId="4">#REF!</definedName>
    <definedName name="F_14_330">#REF!</definedName>
    <definedName name="F_14_360" localSheetId="4">#REF!</definedName>
    <definedName name="F_14_360">#REF!</definedName>
    <definedName name="F_14_390" localSheetId="4">#REF!</definedName>
    <definedName name="F_14_390">#REF!</definedName>
    <definedName name="F_14_420" localSheetId="4">#REF!</definedName>
    <definedName name="F_14_420">#REF!</definedName>
    <definedName name="F_14_450" localSheetId="4">#REF!</definedName>
    <definedName name="F_14_450">#REF!</definedName>
    <definedName name="F_14_480" localSheetId="4">#REF!</definedName>
    <definedName name="F_14_480">#REF!</definedName>
    <definedName name="F_14_510" localSheetId="4">#REF!</definedName>
    <definedName name="F_14_510">#REF!</definedName>
    <definedName name="F_14_540" localSheetId="4">#REF!</definedName>
    <definedName name="F_14_540">#REF!</definedName>
    <definedName name="F_14_570" localSheetId="4">#REF!</definedName>
    <definedName name="F_14_570">#REF!</definedName>
    <definedName name="F_14_60" localSheetId="4">#REF!</definedName>
    <definedName name="F_14_60">#REF!</definedName>
    <definedName name="F_14_600" localSheetId="4">#REF!</definedName>
    <definedName name="F_14_600">#REF!</definedName>
    <definedName name="F_14_630" localSheetId="4">#REF!</definedName>
    <definedName name="F_14_630">#REF!</definedName>
    <definedName name="F_14_660" localSheetId="4">#REF!</definedName>
    <definedName name="F_14_660">#REF!</definedName>
    <definedName name="F_14_690" localSheetId="4">#REF!</definedName>
    <definedName name="F_14_690">#REF!</definedName>
    <definedName name="F_14_720" localSheetId="4">#REF!</definedName>
    <definedName name="F_14_720">#REF!</definedName>
    <definedName name="F_14_90" localSheetId="4">#REF!</definedName>
    <definedName name="F_14_90">#REF!</definedName>
    <definedName name="F_15_120" localSheetId="4">#REF!</definedName>
    <definedName name="F_15_120">#REF!</definedName>
    <definedName name="F_15_150" localSheetId="4">#REF!</definedName>
    <definedName name="F_15_150">#REF!</definedName>
    <definedName name="F_15_180" localSheetId="4">#REF!</definedName>
    <definedName name="F_15_180">#REF!</definedName>
    <definedName name="F_15_210" localSheetId="4">#REF!</definedName>
    <definedName name="F_15_210">#REF!</definedName>
    <definedName name="F_15_240" localSheetId="4">#REF!</definedName>
    <definedName name="F_15_240">#REF!</definedName>
    <definedName name="F_15_270" localSheetId="4">#REF!</definedName>
    <definedName name="F_15_270">#REF!</definedName>
    <definedName name="F_15_30" localSheetId="4">#REF!</definedName>
    <definedName name="F_15_30">#REF!</definedName>
    <definedName name="F_15_300" localSheetId="4">#REF!</definedName>
    <definedName name="F_15_300">#REF!</definedName>
    <definedName name="F_15_330" localSheetId="4">#REF!</definedName>
    <definedName name="F_15_330">#REF!</definedName>
    <definedName name="F_15_360" localSheetId="4">#REF!</definedName>
    <definedName name="F_15_360">#REF!</definedName>
    <definedName name="F_15_390" localSheetId="4">#REF!</definedName>
    <definedName name="F_15_390">#REF!</definedName>
    <definedName name="F_15_420" localSheetId="4">#REF!</definedName>
    <definedName name="F_15_420">#REF!</definedName>
    <definedName name="F_15_450" localSheetId="4">#REF!</definedName>
    <definedName name="F_15_450">#REF!</definedName>
    <definedName name="F_15_480" localSheetId="4">#REF!</definedName>
    <definedName name="F_15_480">#REF!</definedName>
    <definedName name="F_15_510" localSheetId="4">#REF!</definedName>
    <definedName name="F_15_510">#REF!</definedName>
    <definedName name="F_15_540" localSheetId="4">#REF!</definedName>
    <definedName name="F_15_540">#REF!</definedName>
    <definedName name="F_15_570" localSheetId="4">#REF!</definedName>
    <definedName name="F_15_570">#REF!</definedName>
    <definedName name="F_15_60" localSheetId="4">#REF!</definedName>
    <definedName name="F_15_60">#REF!</definedName>
    <definedName name="F_15_600" localSheetId="4">#REF!</definedName>
    <definedName name="F_15_600">#REF!</definedName>
    <definedName name="F_15_630" localSheetId="4">#REF!</definedName>
    <definedName name="F_15_630">#REF!</definedName>
    <definedName name="F_15_660" localSheetId="4">#REF!</definedName>
    <definedName name="F_15_660">#REF!</definedName>
    <definedName name="F_15_690" localSheetId="4">#REF!</definedName>
    <definedName name="F_15_690">#REF!</definedName>
    <definedName name="F_15_720" localSheetId="4">#REF!</definedName>
    <definedName name="F_15_720">#REF!</definedName>
    <definedName name="F_15_90" localSheetId="4">#REF!</definedName>
    <definedName name="F_15_90">#REF!</definedName>
    <definedName name="F_16_120" localSheetId="4">#REF!</definedName>
    <definedName name="F_16_120">#REF!</definedName>
    <definedName name="F_16_150" localSheetId="4">#REF!</definedName>
    <definedName name="F_16_150">#REF!</definedName>
    <definedName name="F_16_180" localSheetId="4">#REF!</definedName>
    <definedName name="F_16_180">#REF!</definedName>
    <definedName name="F_16_210" localSheetId="4">#REF!</definedName>
    <definedName name="F_16_210">#REF!</definedName>
    <definedName name="F_16_240" localSheetId="4">#REF!</definedName>
    <definedName name="F_16_240">#REF!</definedName>
    <definedName name="F_16_270" localSheetId="4">#REF!</definedName>
    <definedName name="F_16_270">#REF!</definedName>
    <definedName name="F_16_30" localSheetId="4">#REF!</definedName>
    <definedName name="F_16_30">#REF!</definedName>
    <definedName name="F_16_300" localSheetId="4">#REF!</definedName>
    <definedName name="F_16_300">#REF!</definedName>
    <definedName name="F_16_330" localSheetId="4">#REF!</definedName>
    <definedName name="F_16_330">#REF!</definedName>
    <definedName name="F_16_360" localSheetId="4">#REF!</definedName>
    <definedName name="F_16_360">#REF!</definedName>
    <definedName name="F_16_390" localSheetId="4">#REF!</definedName>
    <definedName name="F_16_390">#REF!</definedName>
    <definedName name="F_16_420" localSheetId="4">#REF!</definedName>
    <definedName name="F_16_420">#REF!</definedName>
    <definedName name="F_16_450" localSheetId="4">#REF!</definedName>
    <definedName name="F_16_450">#REF!</definedName>
    <definedName name="F_16_480" localSheetId="4">#REF!</definedName>
    <definedName name="F_16_480">#REF!</definedName>
    <definedName name="F_16_510" localSheetId="4">#REF!</definedName>
    <definedName name="F_16_510">#REF!</definedName>
    <definedName name="F_16_540" localSheetId="4">#REF!</definedName>
    <definedName name="F_16_540">#REF!</definedName>
    <definedName name="F_16_570" localSheetId="4">#REF!</definedName>
    <definedName name="F_16_570">#REF!</definedName>
    <definedName name="F_16_60" localSheetId="4">#REF!</definedName>
    <definedName name="F_16_60">#REF!</definedName>
    <definedName name="F_16_600" localSheetId="4">#REF!</definedName>
    <definedName name="F_16_600">#REF!</definedName>
    <definedName name="F_16_630" localSheetId="4">#REF!</definedName>
    <definedName name="F_16_630">#REF!</definedName>
    <definedName name="F_16_660" localSheetId="4">#REF!</definedName>
    <definedName name="F_16_660">#REF!</definedName>
    <definedName name="F_16_690" localSheetId="4">#REF!</definedName>
    <definedName name="F_16_690">#REF!</definedName>
    <definedName name="F_16_720" localSheetId="4">#REF!</definedName>
    <definedName name="F_16_720">#REF!</definedName>
    <definedName name="F_16_90" localSheetId="4">#REF!</definedName>
    <definedName name="F_16_90">#REF!</definedName>
    <definedName name="F_17_120" localSheetId="4">#REF!</definedName>
    <definedName name="F_17_120">#REF!</definedName>
    <definedName name="F_17_150" localSheetId="4">#REF!</definedName>
    <definedName name="F_17_150">#REF!</definedName>
    <definedName name="F_17_180" localSheetId="4">#REF!</definedName>
    <definedName name="F_17_180">#REF!</definedName>
    <definedName name="F_17_210" localSheetId="4">#REF!</definedName>
    <definedName name="F_17_210">#REF!</definedName>
    <definedName name="F_17_240" localSheetId="4">#REF!</definedName>
    <definedName name="F_17_240">#REF!</definedName>
    <definedName name="F_17_270" localSheetId="4">#REF!</definedName>
    <definedName name="F_17_270">#REF!</definedName>
    <definedName name="F_17_30" localSheetId="4">#REF!</definedName>
    <definedName name="F_17_30">#REF!</definedName>
    <definedName name="F_17_300" localSheetId="4">#REF!</definedName>
    <definedName name="F_17_300">#REF!</definedName>
    <definedName name="F_17_330" localSheetId="4">#REF!</definedName>
    <definedName name="F_17_330">#REF!</definedName>
    <definedName name="F_17_360" localSheetId="4">#REF!</definedName>
    <definedName name="F_17_360">#REF!</definedName>
    <definedName name="F_17_390" localSheetId="4">#REF!</definedName>
    <definedName name="F_17_390">#REF!</definedName>
    <definedName name="F_17_420" localSheetId="4">#REF!</definedName>
    <definedName name="F_17_420">#REF!</definedName>
    <definedName name="F_17_450" localSheetId="4">#REF!</definedName>
    <definedName name="F_17_450">#REF!</definedName>
    <definedName name="F_17_480" localSheetId="4">#REF!</definedName>
    <definedName name="F_17_480">#REF!</definedName>
    <definedName name="F_17_510" localSheetId="4">#REF!</definedName>
    <definedName name="F_17_510">#REF!</definedName>
    <definedName name="F_17_540" localSheetId="4">#REF!</definedName>
    <definedName name="F_17_540">#REF!</definedName>
    <definedName name="F_17_570" localSheetId="4">#REF!</definedName>
    <definedName name="F_17_570">#REF!</definedName>
    <definedName name="F_17_60" localSheetId="4">#REF!</definedName>
    <definedName name="F_17_60">#REF!</definedName>
    <definedName name="F_17_600" localSheetId="4">#REF!</definedName>
    <definedName name="F_17_600">#REF!</definedName>
    <definedName name="F_17_630" localSheetId="4">#REF!</definedName>
    <definedName name="F_17_630">#REF!</definedName>
    <definedName name="F_17_660" localSheetId="4">#REF!</definedName>
    <definedName name="F_17_660">#REF!</definedName>
    <definedName name="F_17_690" localSheetId="4">#REF!</definedName>
    <definedName name="F_17_690">#REF!</definedName>
    <definedName name="F_17_720" localSheetId="4">#REF!</definedName>
    <definedName name="F_17_720">#REF!</definedName>
    <definedName name="F_17_90" localSheetId="4">#REF!</definedName>
    <definedName name="F_17_90">#REF!</definedName>
    <definedName name="F_18_120" localSheetId="4">#REF!</definedName>
    <definedName name="F_18_120">#REF!</definedName>
    <definedName name="F_18_150" localSheetId="4">#REF!</definedName>
    <definedName name="F_18_150">#REF!</definedName>
    <definedName name="F_18_180" localSheetId="4">#REF!</definedName>
    <definedName name="F_18_180">#REF!</definedName>
    <definedName name="F_18_210" localSheetId="4">#REF!</definedName>
    <definedName name="F_18_210">#REF!</definedName>
    <definedName name="F_18_240" localSheetId="4">#REF!</definedName>
    <definedName name="F_18_240">#REF!</definedName>
    <definedName name="F_18_270" localSheetId="4">#REF!</definedName>
    <definedName name="F_18_270">#REF!</definedName>
    <definedName name="F_18_30" localSheetId="4">#REF!</definedName>
    <definedName name="F_18_30">#REF!</definedName>
    <definedName name="F_18_300" localSheetId="4">#REF!</definedName>
    <definedName name="F_18_300">#REF!</definedName>
    <definedName name="F_18_330" localSheetId="4">#REF!</definedName>
    <definedName name="F_18_330">#REF!</definedName>
    <definedName name="F_18_360" localSheetId="4">#REF!</definedName>
    <definedName name="F_18_360">#REF!</definedName>
    <definedName name="F_18_390" localSheetId="4">#REF!</definedName>
    <definedName name="F_18_390">#REF!</definedName>
    <definedName name="F_18_420" localSheetId="4">#REF!</definedName>
    <definedName name="F_18_420">#REF!</definedName>
    <definedName name="F_18_450" localSheetId="4">#REF!</definedName>
    <definedName name="F_18_450">#REF!</definedName>
    <definedName name="F_18_480" localSheetId="4">#REF!</definedName>
    <definedName name="F_18_480">#REF!</definedName>
    <definedName name="F_18_510" localSheetId="4">#REF!</definedName>
    <definedName name="F_18_510">#REF!</definedName>
    <definedName name="F_18_540" localSheetId="4">#REF!</definedName>
    <definedName name="F_18_540">#REF!</definedName>
    <definedName name="F_18_570" localSheetId="4">#REF!</definedName>
    <definedName name="F_18_570">#REF!</definedName>
    <definedName name="F_18_60" localSheetId="4">#REF!</definedName>
    <definedName name="F_18_60">#REF!</definedName>
    <definedName name="F_18_600" localSheetId="4">#REF!</definedName>
    <definedName name="F_18_600">#REF!</definedName>
    <definedName name="F_18_630" localSheetId="4">#REF!</definedName>
    <definedName name="F_18_630">#REF!</definedName>
    <definedName name="F_18_660" localSheetId="4">#REF!</definedName>
    <definedName name="F_18_660">#REF!</definedName>
    <definedName name="F_18_690" localSheetId="4">#REF!</definedName>
    <definedName name="F_18_690">#REF!</definedName>
    <definedName name="F_18_720" localSheetId="4">#REF!</definedName>
    <definedName name="F_18_720">#REF!</definedName>
    <definedName name="F_18_90" localSheetId="4">#REF!</definedName>
    <definedName name="F_18_90">#REF!</definedName>
    <definedName name="F_19_120" localSheetId="4">#REF!</definedName>
    <definedName name="F_19_120">#REF!</definedName>
    <definedName name="F_19_150" localSheetId="4">#REF!</definedName>
    <definedName name="F_19_150">#REF!</definedName>
    <definedName name="F_19_180" localSheetId="4">#REF!</definedName>
    <definedName name="F_19_180">#REF!</definedName>
    <definedName name="F_19_210" localSheetId="4">#REF!</definedName>
    <definedName name="F_19_210">#REF!</definedName>
    <definedName name="F_19_240" localSheetId="4">#REF!</definedName>
    <definedName name="F_19_240">#REF!</definedName>
    <definedName name="F_19_270" localSheetId="4">#REF!</definedName>
    <definedName name="F_19_270">#REF!</definedName>
    <definedName name="F_19_30" localSheetId="4">#REF!</definedName>
    <definedName name="F_19_30">#REF!</definedName>
    <definedName name="F_19_300" localSheetId="4">#REF!</definedName>
    <definedName name="F_19_300">#REF!</definedName>
    <definedName name="F_19_330" localSheetId="4">#REF!</definedName>
    <definedName name="F_19_330">#REF!</definedName>
    <definedName name="F_19_360" localSheetId="4">#REF!</definedName>
    <definedName name="F_19_360">#REF!</definedName>
    <definedName name="F_19_390" localSheetId="4">#REF!</definedName>
    <definedName name="F_19_390">#REF!</definedName>
    <definedName name="F_19_420" localSheetId="4">#REF!</definedName>
    <definedName name="F_19_420">#REF!</definedName>
    <definedName name="F_19_450" localSheetId="4">#REF!</definedName>
    <definedName name="F_19_450">#REF!</definedName>
    <definedName name="F_19_480" localSheetId="4">#REF!</definedName>
    <definedName name="F_19_480">#REF!</definedName>
    <definedName name="F_19_510" localSheetId="4">#REF!</definedName>
    <definedName name="F_19_510">#REF!</definedName>
    <definedName name="F_19_540" localSheetId="4">#REF!</definedName>
    <definedName name="F_19_540">#REF!</definedName>
    <definedName name="F_19_570" localSheetId="4">#REF!</definedName>
    <definedName name="F_19_570">#REF!</definedName>
    <definedName name="F_19_60" localSheetId="4">#REF!</definedName>
    <definedName name="F_19_60">#REF!</definedName>
    <definedName name="F_19_600" localSheetId="4">#REF!</definedName>
    <definedName name="F_19_600">#REF!</definedName>
    <definedName name="F_19_630" localSheetId="4">#REF!</definedName>
    <definedName name="F_19_630">#REF!</definedName>
    <definedName name="F_19_660" localSheetId="4">#REF!</definedName>
    <definedName name="F_19_660">#REF!</definedName>
    <definedName name="F_19_690" localSheetId="4">#REF!</definedName>
    <definedName name="F_19_690">#REF!</definedName>
    <definedName name="F_19_720" localSheetId="4">#REF!</definedName>
    <definedName name="F_19_720">#REF!</definedName>
    <definedName name="F_19_90" localSheetId="4">#REF!</definedName>
    <definedName name="F_19_90">#REF!</definedName>
    <definedName name="F_20_120" localSheetId="4">#REF!</definedName>
    <definedName name="F_20_120">#REF!</definedName>
    <definedName name="F_20_150" localSheetId="4">#REF!</definedName>
    <definedName name="F_20_150">#REF!</definedName>
    <definedName name="F_20_180" localSheetId="4">#REF!</definedName>
    <definedName name="F_20_180">#REF!</definedName>
    <definedName name="F_20_210" localSheetId="4">#REF!</definedName>
    <definedName name="F_20_210">#REF!</definedName>
    <definedName name="F_20_240" localSheetId="4">#REF!</definedName>
    <definedName name="F_20_240">#REF!</definedName>
    <definedName name="F_20_270" localSheetId="4">#REF!</definedName>
    <definedName name="F_20_270">#REF!</definedName>
    <definedName name="F_20_30" localSheetId="4">#REF!</definedName>
    <definedName name="F_20_30">#REF!</definedName>
    <definedName name="F_20_300" localSheetId="4">#REF!</definedName>
    <definedName name="F_20_300">#REF!</definedName>
    <definedName name="F_20_330" localSheetId="4">#REF!</definedName>
    <definedName name="F_20_330">#REF!</definedName>
    <definedName name="F_20_360" localSheetId="4">#REF!</definedName>
    <definedName name="F_20_360">#REF!</definedName>
    <definedName name="F_20_390" localSheetId="4">#REF!</definedName>
    <definedName name="F_20_390">#REF!</definedName>
    <definedName name="F_20_420" localSheetId="4">#REF!</definedName>
    <definedName name="F_20_420">#REF!</definedName>
    <definedName name="F_20_450" localSheetId="4">#REF!</definedName>
    <definedName name="F_20_450">#REF!</definedName>
    <definedName name="F_20_480" localSheetId="4">#REF!</definedName>
    <definedName name="F_20_480">#REF!</definedName>
    <definedName name="F_20_510" localSheetId="4">#REF!</definedName>
    <definedName name="F_20_510">#REF!</definedName>
    <definedName name="F_20_540" localSheetId="4">#REF!</definedName>
    <definedName name="F_20_540">#REF!</definedName>
    <definedName name="F_20_570" localSheetId="4">#REF!</definedName>
    <definedName name="F_20_570">#REF!</definedName>
    <definedName name="F_20_60" localSheetId="4">#REF!</definedName>
    <definedName name="F_20_60">#REF!</definedName>
    <definedName name="F_20_600" localSheetId="4">#REF!</definedName>
    <definedName name="F_20_600">#REF!</definedName>
    <definedName name="F_20_630" localSheetId="4">#REF!</definedName>
    <definedName name="F_20_630">#REF!</definedName>
    <definedName name="F_20_660" localSheetId="4">#REF!</definedName>
    <definedName name="F_20_660">#REF!</definedName>
    <definedName name="F_20_690" localSheetId="4">#REF!</definedName>
    <definedName name="F_20_690">#REF!</definedName>
    <definedName name="F_20_720" localSheetId="4">#REF!</definedName>
    <definedName name="F_20_720">#REF!</definedName>
    <definedName name="F_20_90" localSheetId="4">#REF!</definedName>
    <definedName name="F_20_90">#REF!</definedName>
    <definedName name="GABARITO" localSheetId="4">#REF!</definedName>
    <definedName name="GABARITO">#REF!</definedName>
    <definedName name="gen" localSheetId="4">#REF!</definedName>
    <definedName name="gen">#REF!</definedName>
    <definedName name="GERAL" localSheetId="4">#REF!</definedName>
    <definedName name="GERAL">#REF!</definedName>
    <definedName name="gvggg">'[1]Bm 8'!#REF!</definedName>
    <definedName name="I" hidden="1">[10]Poço!#REF!</definedName>
    <definedName name="INSUMOS" localSheetId="4">#REF!</definedName>
    <definedName name="INSUMOS">#REF!</definedName>
    <definedName name="ITAPECURU" localSheetId="4">#REF!</definedName>
    <definedName name="ITAPECURU">#REF!</definedName>
    <definedName name="ITEM" localSheetId="4">#REF!</definedName>
    <definedName name="ITEM">#REF!</definedName>
    <definedName name="iv">#REF!</definedName>
    <definedName name="JARACATY" localSheetId="4">#REF!</definedName>
    <definedName name="JARACATY">#REF!</definedName>
    <definedName name="JTJ" localSheetId="4">#REF!</definedName>
    <definedName name="JTJ">#REF!</definedName>
    <definedName name="k">#REF!</definedName>
    <definedName name="K1geral">'[11]PLANILHA QUANTITATIVA'!#REF!</definedName>
    <definedName name="LAGO_DA_PEDRA" localSheetId="4">#REF!</definedName>
    <definedName name="LAGO_DA_PEDRA">#REF!</definedName>
    <definedName name="lista" localSheetId="4">#REF!</definedName>
    <definedName name="lista">#REF!</definedName>
    <definedName name="lista.coluna" localSheetId="4">#REF!</definedName>
    <definedName name="lista.coluna">#REF!</definedName>
    <definedName name="lista.linha" localSheetId="4">#REF!</definedName>
    <definedName name="lista.linha">#REF!</definedName>
    <definedName name="lista2" localSheetId="4">#REF!</definedName>
    <definedName name="lista2">#REF!</definedName>
    <definedName name="llllllll">#REF!</definedName>
    <definedName name="Luva_lisa_de_alumínio_diam_20mm" localSheetId="4">#REF!</definedName>
    <definedName name="Luva_lisa_de_alumínio_diam_20mm">#REF!</definedName>
    <definedName name="Luva_lisa_de_alumínio_diam_25mm" localSheetId="4">#REF!</definedName>
    <definedName name="Luva_lisa_de_alumínio_diam_25mm">#REF!</definedName>
    <definedName name="Luva_lisa_de_alumínio_diam_32mm" localSheetId="4">#REF!</definedName>
    <definedName name="Luva_lisa_de_alumínio_diam_32mm">#REF!</definedName>
    <definedName name="M">#REF!</definedName>
    <definedName name="MAPA">#REF!</definedName>
    <definedName name="MAT" localSheetId="4">#REF!</definedName>
    <definedName name="MAT">#REF!</definedName>
    <definedName name="MCIDADES">#REF!</definedName>
    <definedName name="MDA">#REF!</definedName>
    <definedName name="MDS">#REF!</definedName>
    <definedName name="ME">#REF!</definedName>
    <definedName name="Meses">"al!$A$26:$G$31;Anual!$I$26:$O$31;Anual!$Q$26:$W$31;Anual!$A$17:$G$22;Anual!$I$17:$O$22;Anual!$Q$17:$W$22;Anual!$Q$8:$W$13;Anual!$I$8:$O$13;Anual!$A$8:$G$13"</definedName>
    <definedName name="MKMKM" localSheetId="4">'[1]Bm 8'!#REF!</definedName>
    <definedName name="MKMKM">'[1]Bm 8'!#REF!</definedName>
    <definedName name="MMA">#REF!</definedName>
    <definedName name="MO" localSheetId="4">#REF!</definedName>
    <definedName name="MO">#REF!</definedName>
    <definedName name="MS">#REF!</definedName>
    <definedName name="MTUR">#REF!</definedName>
    <definedName name="nil" localSheetId="4">#REF!</definedName>
    <definedName name="nil">#REF!</definedName>
    <definedName name="nr.ag.lote" localSheetId="4">#REF!</definedName>
    <definedName name="nr.ag.lote">#REF!</definedName>
    <definedName name="nr.ag.lote_1" localSheetId="4">[12]PRINCIPAL!#REF!</definedName>
    <definedName name="nr.ag.lote_1">[12]PRINCIPAL!#REF!</definedName>
    <definedName name="PEDREIRAS" localSheetId="4">#REF!</definedName>
    <definedName name="PEDREIRAS">#REF!</definedName>
    <definedName name="PINHEIRO" localSheetId="4">#REF!</definedName>
    <definedName name="PINHEIRO">#REF!</definedName>
    <definedName name="PL_ABC" localSheetId="4">#REF!</definedName>
    <definedName name="PL_ABC">#REF!</definedName>
    <definedName name="planilha" localSheetId="4">#REF!</definedName>
    <definedName name="planilha">#REF!</definedName>
    <definedName name="planuilha" localSheetId="4">#REF!</definedName>
    <definedName name="planuilha">#REF!</definedName>
    <definedName name="portico" localSheetId="4">#REF!</definedName>
    <definedName name="portico">#REF!</definedName>
    <definedName name="PP1.1" localSheetId="4">'[13]Opção 1'!#REF!</definedName>
    <definedName name="PP1.1">'[14]Opção 1'!#REF!</definedName>
    <definedName name="PP1.10" localSheetId="4">'[13]Opção 1'!#REF!</definedName>
    <definedName name="PP1.10">'[14]Opção 1'!#REF!</definedName>
    <definedName name="PP1.11" localSheetId="4">'[13]Opção 1'!#REF!</definedName>
    <definedName name="PP1.11">'[14]Opção 1'!#REF!</definedName>
    <definedName name="PP1.12" localSheetId="4">'[13]Opção 1'!#REF!</definedName>
    <definedName name="PP1.12">'[14]Opção 1'!#REF!</definedName>
    <definedName name="PP1.13" localSheetId="4">'[13]Opção 1'!#REF!</definedName>
    <definedName name="PP1.13">'[14]Opção 1'!#REF!</definedName>
    <definedName name="PP1.14" localSheetId="4">'[13]Opção 1'!#REF!</definedName>
    <definedName name="PP1.14">'[14]Opção 1'!#REF!</definedName>
    <definedName name="PP1.15" localSheetId="4">'[13]Opção 1'!#REF!</definedName>
    <definedName name="PP1.15">'[14]Opção 1'!#REF!</definedName>
    <definedName name="PP1.2" localSheetId="4">'[13]Opção 1'!#REF!</definedName>
    <definedName name="PP1.2">'[14]Opção 1'!#REF!</definedName>
    <definedName name="PP1.3" localSheetId="4">'[13]Opção 1'!#REF!</definedName>
    <definedName name="PP1.3">'[14]Opção 1'!#REF!</definedName>
    <definedName name="PP1.4" localSheetId="4">'[13]Opção 1'!#REF!</definedName>
    <definedName name="PP1.4">'[14]Opção 1'!#REF!</definedName>
    <definedName name="PP1.5" localSheetId="4">'[13]Opção 1'!#REF!</definedName>
    <definedName name="PP1.5">'[14]Opção 1'!#REF!</definedName>
    <definedName name="PP1.6" localSheetId="4">'[13]Opção 1'!#REF!</definedName>
    <definedName name="PP1.6">'[14]Opção 1'!#REF!</definedName>
    <definedName name="PP1.7" localSheetId="4">'[13]Opção 1'!#REF!</definedName>
    <definedName name="PP1.7">'[14]Opção 1'!#REF!</definedName>
    <definedName name="PP1.8" localSheetId="4">'[13]Opção 1'!#REF!</definedName>
    <definedName name="PP1.8">'[14]Opção 1'!#REF!</definedName>
    <definedName name="PP1.9" localSheetId="4">'[13]Opção 1'!#REF!</definedName>
    <definedName name="PP1.9">'[14]Opção 1'!#REF!</definedName>
    <definedName name="q">#REF!</definedName>
    <definedName name="RAN1_2" localSheetId="4">#REF!</definedName>
    <definedName name="RAN1_2">#REF!</definedName>
    <definedName name="RAN1_3" localSheetId="4">#REF!</definedName>
    <definedName name="RAN1_3">#REF!</definedName>
    <definedName name="REATERRO_DE_VALAS_COMPACTADO_MECANICAMENTE" localSheetId="4">#REF!</definedName>
    <definedName name="REATERRO_DE_VALAS_COMPACTADO_MECANICAMENTE">#REF!</definedName>
    <definedName name="RES_CPS" localSheetId="4">#REF!</definedName>
    <definedName name="RES_CPS">#REF!</definedName>
    <definedName name="RESVALORES" localSheetId="4">#REF!</definedName>
    <definedName name="RESVALORES">#REF!</definedName>
    <definedName name="SANTA_INÊS" localSheetId="4">#REF!</definedName>
    <definedName name="SANTA_INÊS">#REF!</definedName>
    <definedName name="SDWEFWEDWED">#REF!</definedName>
    <definedName name="SEINFRA" localSheetId="4">#REF!</definedName>
    <definedName name="SEINFRA">#REF!</definedName>
    <definedName name="serv" localSheetId="4">#REF!</definedName>
    <definedName name="serv">#REF!</definedName>
    <definedName name="SFQWDSHF2837EYRF9873RGHFP9Q8EY0GQ87UWEF">#REF!</definedName>
    <definedName name="SG_01_04" localSheetId="4">'[15]Planilha PROJETISTA'!#REF!</definedName>
    <definedName name="SG_01_04">'[15]Planilha PROJETISTA'!#REF!</definedName>
    <definedName name="SG_01_05" localSheetId="4">'[15]Planilha PROJETISTA'!#REF!</definedName>
    <definedName name="SG_01_05">'[15]Planilha PROJETISTA'!#REF!</definedName>
    <definedName name="SG_01_06" localSheetId="4">'[15]Planilha PROJETISTA'!#REF!</definedName>
    <definedName name="SG_01_06">'[15]Planilha PROJETISTA'!#REF!</definedName>
    <definedName name="SG_01_07" localSheetId="4">'[15]Planilha PROJETISTA'!#REF!</definedName>
    <definedName name="SG_01_07">'[15]Planilha PROJETISTA'!#REF!</definedName>
    <definedName name="SG_01_08" localSheetId="4">'[15]Planilha PROJETISTA'!#REF!</definedName>
    <definedName name="SG_01_08">'[15]Planilha PROJETISTA'!#REF!</definedName>
    <definedName name="SG_01_09">'[15]Planilha PROJETISTA'!#REF!</definedName>
    <definedName name="SG_01_10">'[15]Planilha PROJETISTA'!#REF!</definedName>
    <definedName name="SG_01_11">'[15]Planilha PROJETISTA'!#REF!</definedName>
    <definedName name="SG_01_12">'[15]Planilha PROJETISTA'!#REF!</definedName>
    <definedName name="SG_01_13">'[15]Planilha PROJETISTA'!#REF!</definedName>
    <definedName name="SG_01_14">'[15]Planilha PROJETISTA'!#REF!</definedName>
    <definedName name="SG_01_15">'[15]Planilha PROJETISTA'!#REF!</definedName>
    <definedName name="SG_01_16">'[15]Planilha PROJETISTA'!#REF!</definedName>
    <definedName name="SG_01_17">'[15]Planilha PROJETISTA'!#REF!</definedName>
    <definedName name="SG_01_18">'[15]Planilha PROJETISTA'!#REF!</definedName>
    <definedName name="SG_01_19">'[15]Planilha PROJETISTA'!#REF!</definedName>
    <definedName name="SG_01_20">'[15]Planilha PROJETISTA'!#REF!</definedName>
    <definedName name="SG_02_09">'[15]Planilha PROJETISTA'!#REF!</definedName>
    <definedName name="SG_02_10">'[15]Planilha PROJETISTA'!#REF!</definedName>
    <definedName name="SG_02_11">'[15]Planilha PROJETISTA'!#REF!</definedName>
    <definedName name="SG_02_12">'[15]Planilha PROJETISTA'!#REF!</definedName>
    <definedName name="SG_02_13">'[15]Planilha PROJETISTA'!#REF!</definedName>
    <definedName name="SG_02_14">'[15]Planilha PROJETISTA'!#REF!</definedName>
    <definedName name="SG_02_15">'[15]Planilha PROJETISTA'!#REF!</definedName>
    <definedName name="SG_02_16">'[15]Planilha PROJETISTA'!#REF!</definedName>
    <definedName name="SG_02_17">'[15]Planilha PROJETISTA'!#REF!</definedName>
    <definedName name="SG_02_18">'[15]Planilha PROJETISTA'!#REF!</definedName>
    <definedName name="SG_02_19">'[15]Planilha PROJETISTA'!#REF!</definedName>
    <definedName name="SG_02_20">'[15]Planilha PROJETISTA'!#REF!</definedName>
    <definedName name="SG_03_16">'[15]Planilha PROJETISTA'!#REF!</definedName>
    <definedName name="SG_03_17">'[15]Planilha PROJETISTA'!#REF!</definedName>
    <definedName name="SG_03_18">'[15]Planilha PROJETISTA'!#REF!</definedName>
    <definedName name="SG_03_19">'[15]Planilha PROJETISTA'!#REF!</definedName>
    <definedName name="SG_03_20">'[15]Planilha PROJETISTA'!#REF!</definedName>
    <definedName name="SG_04_04">'[15]Planilha PROJETISTA'!#REF!</definedName>
    <definedName name="SG_04_05">'[15]Planilha PROJETISTA'!#REF!</definedName>
    <definedName name="SG_04_06">'[15]Planilha PROJETISTA'!#REF!</definedName>
    <definedName name="SG_04_07">'[15]Planilha PROJETISTA'!#REF!</definedName>
    <definedName name="SG_04_08">'[15]Planilha PROJETISTA'!#REF!</definedName>
    <definedName name="SG_04_09">'[15]Planilha PROJETISTA'!#REF!</definedName>
    <definedName name="SG_04_10">'[15]Planilha PROJETISTA'!#REF!</definedName>
    <definedName name="SG_04_11">'[15]Planilha PROJETISTA'!#REF!</definedName>
    <definedName name="SG_04_12">'[15]Planilha PROJETISTA'!#REF!</definedName>
    <definedName name="SG_04_13">'[15]Planilha PROJETISTA'!#REF!</definedName>
    <definedName name="SG_04_14">'[15]Planilha PROJETISTA'!#REF!</definedName>
    <definedName name="SG_04_15">'[15]Planilha PROJETISTA'!#REF!</definedName>
    <definedName name="SG_04_16">'[15]Planilha PROJETISTA'!#REF!</definedName>
    <definedName name="SG_04_17">'[15]Planilha PROJETISTA'!#REF!</definedName>
    <definedName name="SG_04_18">'[15]Planilha PROJETISTA'!#REF!</definedName>
    <definedName name="SG_04_19">'[15]Planilha PROJETISTA'!#REF!</definedName>
    <definedName name="SG_04_20">'[15]Planilha PROJETISTA'!#REF!</definedName>
    <definedName name="SG_05_02">'[15]Planilha PROJETISTA'!#REF!</definedName>
    <definedName name="SG_05_03">'[15]Planilha PROJETISTA'!#REF!</definedName>
    <definedName name="SG_05_07">'[15]Planilha PROJETISTA'!#REF!</definedName>
    <definedName name="SG_05_08">'[15]Planilha PROJETISTA'!#REF!</definedName>
    <definedName name="SG_05_11">'[15]Planilha PROJETISTA'!#REF!</definedName>
    <definedName name="SG_05_14">'[15]Planilha PROJETISTA'!#REF!</definedName>
    <definedName name="SG_05_15">'[15]Planilha PROJETISTA'!#REF!</definedName>
    <definedName name="SG_05_16">'[15]Planilha PROJETISTA'!#REF!</definedName>
    <definedName name="SG_05_17">'[15]Planilha PROJETISTA'!#REF!</definedName>
    <definedName name="SG_05_18">'[15]Planilha PROJETISTA'!#REF!</definedName>
    <definedName name="SG_05_19">'[15]Planilha PROJETISTA'!#REF!</definedName>
    <definedName name="SG_05_20">'[15]Planilha PROJETISTA'!#REF!</definedName>
    <definedName name="SG_06_04">'[15]Planilha PROJETISTA'!#REF!</definedName>
    <definedName name="SG_06_05">'[15]Planilha PROJETISTA'!#REF!</definedName>
    <definedName name="SG_06_06">'[15]Planilha PROJETISTA'!#REF!</definedName>
    <definedName name="SG_06_07">'[15]Planilha PROJETISTA'!#REF!</definedName>
    <definedName name="SG_06_08">'[15]Planilha PROJETISTA'!#REF!</definedName>
    <definedName name="SG_06_09">'[15]Planilha PROJETISTA'!#REF!</definedName>
    <definedName name="SG_06_10">'[15]Planilha PROJETISTA'!#REF!</definedName>
    <definedName name="SG_06_11">'[15]Planilha PROJETISTA'!#REF!</definedName>
    <definedName name="SG_06_12">'[15]Planilha PROJETISTA'!#REF!</definedName>
    <definedName name="SG_06_13">'[15]Planilha PROJETISTA'!#REF!</definedName>
    <definedName name="SG_06_14">'[15]Planilha PROJETISTA'!#REF!</definedName>
    <definedName name="SG_06_15">'[15]Planilha PROJETISTA'!#REF!</definedName>
    <definedName name="SG_06_16">'[15]Planilha PROJETISTA'!#REF!</definedName>
    <definedName name="SG_06_17">'[15]Planilha PROJETISTA'!#REF!</definedName>
    <definedName name="SG_06_18">'[15]Planilha PROJETISTA'!#REF!</definedName>
    <definedName name="SG_06_19">'[15]Planilha PROJETISTA'!#REF!</definedName>
    <definedName name="SG_06_20">'[15]Planilha PROJETISTA'!#REF!</definedName>
    <definedName name="SG_07_02">'[15]Planilha PROJETISTA'!#REF!</definedName>
    <definedName name="SG_07_03">'[15]Planilha PROJETISTA'!#REF!</definedName>
    <definedName name="SG_07_04">'[15]Planilha PROJETISTA'!#REF!</definedName>
    <definedName name="SG_07_05">'[15]Planilha PROJETISTA'!#REF!</definedName>
    <definedName name="SG_07_06">'[15]Planilha PROJETISTA'!#REF!</definedName>
    <definedName name="SG_07_07">'[15]Planilha PROJETISTA'!#REF!</definedName>
    <definedName name="SG_07_08">'[15]Planilha PROJETISTA'!#REF!</definedName>
    <definedName name="SG_07_09">'[15]Planilha PROJETISTA'!#REF!</definedName>
    <definedName name="SG_07_10">'[15]Planilha PROJETISTA'!#REF!</definedName>
    <definedName name="SG_07_11">'[15]Planilha PROJETISTA'!#REF!</definedName>
    <definedName name="SG_07_12">'[15]Planilha PROJETISTA'!#REF!</definedName>
    <definedName name="SG_07_13">'[15]Planilha PROJETISTA'!#REF!</definedName>
    <definedName name="SG_07_14">'[15]Planilha PROJETISTA'!#REF!</definedName>
    <definedName name="SG_07_15">'[15]Planilha PROJETISTA'!#REF!</definedName>
    <definedName name="SG_07_16">'[15]Planilha PROJETISTA'!#REF!</definedName>
    <definedName name="SG_07_17">'[15]Planilha PROJETISTA'!#REF!</definedName>
    <definedName name="SG_07_18">'[15]Planilha PROJETISTA'!#REF!</definedName>
    <definedName name="SG_07_19">'[15]Planilha PROJETISTA'!#REF!</definedName>
    <definedName name="SG_07_20">'[15]Planilha PROJETISTA'!#REF!</definedName>
    <definedName name="SG_08_02">'[15]Planilha PROJETISTA'!#REF!</definedName>
    <definedName name="SG_08_03">'[15]Planilha PROJETISTA'!#REF!</definedName>
    <definedName name="SG_08_04">'[15]Planilha PROJETISTA'!#REF!</definedName>
    <definedName name="SG_08_05">'[15]Planilha PROJETISTA'!#REF!</definedName>
    <definedName name="SG_08_06">'[15]Planilha PROJETISTA'!#REF!</definedName>
    <definedName name="SG_08_07">'[15]Planilha PROJETISTA'!#REF!</definedName>
    <definedName name="SG_08_08">'[15]Planilha PROJETISTA'!#REF!</definedName>
    <definedName name="SG_08_09">'[15]Planilha PROJETISTA'!#REF!</definedName>
    <definedName name="SG_08_10">'[15]Planilha PROJETISTA'!#REF!</definedName>
    <definedName name="SG_08_11">'[15]Planilha PROJETISTA'!#REF!</definedName>
    <definedName name="SG_08_12">'[15]Planilha PROJETISTA'!#REF!</definedName>
    <definedName name="SG_08_13">'[15]Planilha PROJETISTA'!#REF!</definedName>
    <definedName name="SG_08_14">'[15]Planilha PROJETISTA'!#REF!</definedName>
    <definedName name="SG_08_15">'[15]Planilha PROJETISTA'!#REF!</definedName>
    <definedName name="SG_08_16">'[15]Planilha PROJETISTA'!#REF!</definedName>
    <definedName name="SG_08_17">'[15]Planilha PROJETISTA'!#REF!</definedName>
    <definedName name="SG_08_18">'[15]Planilha PROJETISTA'!#REF!</definedName>
    <definedName name="SG_08_19">'[15]Planilha PROJETISTA'!#REF!</definedName>
    <definedName name="SG_08_20">'[15]Planilha PROJETISTA'!#REF!</definedName>
    <definedName name="SG_09_03">'[15]Planilha PROJETISTA'!#REF!</definedName>
    <definedName name="SG_09_04">'[15]Planilha PROJETISTA'!#REF!</definedName>
    <definedName name="SG_09_05">'[15]Planilha PROJETISTA'!#REF!</definedName>
    <definedName name="SG_09_06">'[15]Planilha PROJETISTA'!#REF!</definedName>
    <definedName name="SG_09_07">'[15]Planilha PROJETISTA'!#REF!</definedName>
    <definedName name="SG_09_08">'[15]Planilha PROJETISTA'!#REF!</definedName>
    <definedName name="SG_09_09">'[15]Planilha PROJETISTA'!#REF!</definedName>
    <definedName name="SG_09_10">'[15]Planilha PROJETISTA'!#REF!</definedName>
    <definedName name="SG_09_11">'[15]Planilha PROJETISTA'!#REF!</definedName>
    <definedName name="SG_09_12">'[15]Planilha PROJETISTA'!#REF!</definedName>
    <definedName name="SG_09_13">'[15]Planilha PROJETISTA'!#REF!</definedName>
    <definedName name="SG_09_14">'[15]Planilha PROJETISTA'!#REF!</definedName>
    <definedName name="SG_09_15">'[15]Planilha PROJETISTA'!#REF!</definedName>
    <definedName name="SG_09_16">'[15]Planilha PROJETISTA'!#REF!</definedName>
    <definedName name="SG_09_17">'[15]Planilha PROJETISTA'!#REF!</definedName>
    <definedName name="SG_09_18">'[15]Planilha PROJETISTA'!#REF!</definedName>
    <definedName name="SG_09_19">'[15]Planilha PROJETISTA'!#REF!</definedName>
    <definedName name="SG_09_20">'[15]Planilha PROJETISTA'!#REF!</definedName>
    <definedName name="SG_10_02">'[15]Planilha PROJETISTA'!#REF!</definedName>
    <definedName name="SG_10_03">'[15]Planilha PROJETISTA'!#REF!</definedName>
    <definedName name="SG_10_04">'[15]Planilha PROJETISTA'!#REF!</definedName>
    <definedName name="SG_10_05">'[15]Planilha PROJETISTA'!#REF!</definedName>
    <definedName name="SG_10_06">'[15]Planilha PROJETISTA'!#REF!</definedName>
    <definedName name="SG_10_07">'[15]Planilha PROJETISTA'!#REF!</definedName>
    <definedName name="SG_10_08">'[15]Planilha PROJETISTA'!#REF!</definedName>
    <definedName name="SG_10_09">'[15]Planilha PROJETISTA'!#REF!</definedName>
    <definedName name="SG_10_10">'[15]Planilha PROJETISTA'!#REF!</definedName>
    <definedName name="SG_10_11">'[15]Planilha PROJETISTA'!#REF!</definedName>
    <definedName name="SG_10_12">'[15]Planilha PROJETISTA'!#REF!</definedName>
    <definedName name="SG_10_13">'[15]Planilha PROJETISTA'!#REF!</definedName>
    <definedName name="SG_10_14">'[15]Planilha PROJETISTA'!#REF!</definedName>
    <definedName name="SG_10_15">'[15]Planilha PROJETISTA'!#REF!</definedName>
    <definedName name="SG_10_16">'[15]Planilha PROJETISTA'!#REF!</definedName>
    <definedName name="SG_10_17">'[15]Planilha PROJETISTA'!#REF!</definedName>
    <definedName name="SG_10_18">'[15]Planilha PROJETISTA'!#REF!</definedName>
    <definedName name="SG_10_19">'[15]Planilha PROJETISTA'!#REF!</definedName>
    <definedName name="SG_10_20">'[15]Planilha PROJETISTA'!#REF!</definedName>
    <definedName name="SG_11_02">'[15]Planilha PROJETISTA'!#REF!</definedName>
    <definedName name="SG_11_03">'[15]Planilha PROJETISTA'!#REF!</definedName>
    <definedName name="SG_11_04">'[15]Planilha PROJETISTA'!#REF!</definedName>
    <definedName name="SG_11_05">'[15]Planilha PROJETISTA'!#REF!</definedName>
    <definedName name="SG_11_06">'[15]Planilha PROJETISTA'!#REF!</definedName>
    <definedName name="SG_11_07">'[15]Planilha PROJETISTA'!#REF!</definedName>
    <definedName name="SG_11_08">'[15]Planilha PROJETISTA'!#REF!</definedName>
    <definedName name="SG_11_09">'[15]Planilha PROJETISTA'!#REF!</definedName>
    <definedName name="SG_11_10">'[15]Planilha PROJETISTA'!#REF!</definedName>
    <definedName name="SG_11_11">'[15]Planilha PROJETISTA'!#REF!</definedName>
    <definedName name="SG_11_12">'[15]Planilha PROJETISTA'!#REF!</definedName>
    <definedName name="SG_11_13">'[15]Planilha PROJETISTA'!#REF!</definedName>
    <definedName name="SG_11_14">'[15]Planilha PROJETISTA'!#REF!</definedName>
    <definedName name="SG_11_15">'[15]Planilha PROJETISTA'!#REF!</definedName>
    <definedName name="SG_11_16">'[15]Planilha PROJETISTA'!#REF!</definedName>
    <definedName name="SG_11_17">'[15]Planilha PROJETISTA'!#REF!</definedName>
    <definedName name="SG_11_18">'[15]Planilha PROJETISTA'!#REF!</definedName>
    <definedName name="SG_11_19">'[15]Planilha PROJETISTA'!#REF!</definedName>
    <definedName name="SG_11_20">'[15]Planilha PROJETISTA'!#REF!</definedName>
    <definedName name="SG_12_08">'[15]Planilha PROJETISTA'!#REF!</definedName>
    <definedName name="SG_12_09">'[15]Planilha PROJETISTA'!#REF!</definedName>
    <definedName name="SG_12_10">'[15]Planilha PROJETISTA'!#REF!</definedName>
    <definedName name="SG_12_11">'[15]Planilha PROJETISTA'!#REF!</definedName>
    <definedName name="SG_12_12">'[15]Planilha PROJETISTA'!#REF!</definedName>
    <definedName name="SG_12_13">'[15]Planilha PROJETISTA'!#REF!</definedName>
    <definedName name="SG_12_14">'[15]Planilha PROJETISTA'!#REF!</definedName>
    <definedName name="SG_12_15">'[15]Planilha PROJETISTA'!#REF!</definedName>
    <definedName name="SG_12_16">'[15]Planilha PROJETISTA'!#REF!</definedName>
    <definedName name="SG_12_17">'[15]Planilha PROJETISTA'!#REF!</definedName>
    <definedName name="SG_12_18">'[15]Planilha PROJETISTA'!#REF!</definedName>
    <definedName name="SG_12_19">'[15]Planilha PROJETISTA'!#REF!</definedName>
    <definedName name="SG_12_20">'[15]Planilha PROJETISTA'!#REF!</definedName>
    <definedName name="SG_13_06">'[15]Planilha PROJETISTA'!#REF!</definedName>
    <definedName name="SG_13_07">'[15]Planilha PROJETISTA'!#REF!</definedName>
    <definedName name="SG_13_08">'[15]Planilha PROJETISTA'!#REF!</definedName>
    <definedName name="SG_13_09">'[15]Planilha PROJETISTA'!#REF!</definedName>
    <definedName name="SG_13_10">'[15]Planilha PROJETISTA'!#REF!</definedName>
    <definedName name="SG_13_11">'[15]Planilha PROJETISTA'!#REF!</definedName>
    <definedName name="SG_13_12">'[15]Planilha PROJETISTA'!#REF!</definedName>
    <definedName name="SG_13_13">'[15]Planilha PROJETISTA'!#REF!</definedName>
    <definedName name="SG_13_14">'[15]Planilha PROJETISTA'!#REF!</definedName>
    <definedName name="SG_13_15">'[15]Planilha PROJETISTA'!#REF!</definedName>
    <definedName name="SG_13_16">'[15]Planilha PROJETISTA'!#REF!</definedName>
    <definedName name="SG_13_17">'[15]Planilha PROJETISTA'!#REF!</definedName>
    <definedName name="SG_13_18">'[15]Planilha PROJETISTA'!#REF!</definedName>
    <definedName name="SG_13_19">'[15]Planilha PROJETISTA'!#REF!</definedName>
    <definedName name="SG_13_20">'[15]Planilha PROJETISTA'!#REF!</definedName>
    <definedName name="SG_14_08">'[15]Planilha PROJETISTA'!#REF!</definedName>
    <definedName name="SG_14_09">'[15]Planilha PROJETISTA'!#REF!</definedName>
    <definedName name="SG_14_10">'[15]Planilha PROJETISTA'!#REF!</definedName>
    <definedName name="SG_14_11">'[15]Planilha PROJETISTA'!#REF!</definedName>
    <definedName name="SG_14_12">'[15]Planilha PROJETISTA'!#REF!</definedName>
    <definedName name="SG_14_13">'[15]Planilha PROJETISTA'!#REF!</definedName>
    <definedName name="SG_14_14">'[15]Planilha PROJETISTA'!#REF!</definedName>
    <definedName name="SG_14_15">'[15]Planilha PROJETISTA'!#REF!</definedName>
    <definedName name="SG_14_16">'[15]Planilha PROJETISTA'!#REF!</definedName>
    <definedName name="SG_14_17">'[15]Planilha PROJETISTA'!#REF!</definedName>
    <definedName name="SG_14_18">'[15]Planilha PROJETISTA'!#REF!</definedName>
    <definedName name="SG_14_19">'[15]Planilha PROJETISTA'!#REF!</definedName>
    <definedName name="SG_14_20">'[15]Planilha PROJETISTA'!#REF!</definedName>
    <definedName name="SINAPI" localSheetId="4">#REF!</definedName>
    <definedName name="SINAPI">#REF!</definedName>
    <definedName name="SS">#REF!</definedName>
    <definedName name="sx">#REF!</definedName>
    <definedName name="tab" localSheetId="4">#REF!</definedName>
    <definedName name="tab">#REF!</definedName>
    <definedName name="TABREC">'[16]TABELA RECURSOS'!$A$1:$G$142</definedName>
    <definedName name="TIT1_2" localSheetId="4">#REF!</definedName>
    <definedName name="TIT1_2">#REF!</definedName>
    <definedName name="TIT1_3" localSheetId="4">#REF!</definedName>
    <definedName name="TIT1_3">#REF!</definedName>
    <definedName name="TIT2_2" localSheetId="4">#REF!</definedName>
    <definedName name="TIT2_2">#REF!</definedName>
    <definedName name="TIT2_3" localSheetId="4">#REF!</definedName>
    <definedName name="TIT2_3">#REF!</definedName>
    <definedName name="_xlnm.Print_Titles" localSheetId="7">CPUs!$1:$3</definedName>
    <definedName name="_xlnm.Print_Titles" localSheetId="6">'Curva ABC de Insumos'!$1:$5</definedName>
    <definedName name="_xlnm.Print_Titles" localSheetId="5">'Curva ABC de Serviços'!$1:$4</definedName>
    <definedName name="_xlnm.Print_Titles" localSheetId="1">QQP!$1:$4</definedName>
    <definedName name="_xlnm.Print_Titles">#REF!</definedName>
    <definedName name="toatal4" localSheetId="4">#REF!</definedName>
    <definedName name="toatal4">#REF!</definedName>
    <definedName name="TOCANTINÓPOLIS" localSheetId="4">#REF!</definedName>
    <definedName name="TOCANTINÓPOLIS">#REF!</definedName>
    <definedName name="TOT" localSheetId="4">'[1]Bm 8'!#REF!</definedName>
    <definedName name="TOT">'[1]Bm 8'!#REF!</definedName>
    <definedName name="TOT1.P" localSheetId="4">'[13]Opção 1'!#REF!</definedName>
    <definedName name="TOT1.P">'[14]Opção 1'!#REF!</definedName>
    <definedName name="TOTAL" localSheetId="3">#REF!</definedName>
    <definedName name="total" localSheetId="4">#REF!</definedName>
    <definedName name="total">#REF!</definedName>
    <definedName name="TOTAL_RESUMO" localSheetId="4">#REF!</definedName>
    <definedName name="TOTAL_RESUMO">#REF!</definedName>
    <definedName name="total2" localSheetId="4">#REF!</definedName>
    <definedName name="total2">#REF!</definedName>
    <definedName name="total3" localSheetId="4">#REF!</definedName>
    <definedName name="total3">#REF!</definedName>
    <definedName name="total4" localSheetId="4">#REF!</definedName>
    <definedName name="total4">#REF!</definedName>
    <definedName name="TR" localSheetId="4">#REF!</definedName>
    <definedName name="TR">#REF!</definedName>
    <definedName name="TT.1" localSheetId="4">'[13]Opção 1'!#REF!</definedName>
    <definedName name="TT.1">'[14]Opção 1'!#REF!</definedName>
    <definedName name="TT.10" localSheetId="4">'[13]Opção 1'!#REF!</definedName>
    <definedName name="TT.10">'[14]Opção 1'!#REF!</definedName>
    <definedName name="TT.11" localSheetId="4">'[13]Opção 1'!#REF!</definedName>
    <definedName name="TT.11">'[14]Opção 1'!#REF!</definedName>
    <definedName name="TT.12" localSheetId="4">'[13]Opção 1'!#REF!</definedName>
    <definedName name="TT.12">'[14]Opção 1'!#REF!</definedName>
    <definedName name="TT.13" localSheetId="4">'[13]Opção 1'!#REF!</definedName>
    <definedName name="TT.13">'[14]Opção 1'!#REF!</definedName>
    <definedName name="TT.14" localSheetId="4">'[13]Opção 1'!#REF!</definedName>
    <definedName name="TT.14">'[14]Opção 1'!#REF!</definedName>
    <definedName name="TT.15" localSheetId="4">'[13]Opção 1'!#REF!</definedName>
    <definedName name="TT.15">'[14]Opção 1'!#REF!</definedName>
    <definedName name="TT.2" localSheetId="4">'[13]Opção 1'!#REF!</definedName>
    <definedName name="TT.2">'[14]Opção 1'!#REF!</definedName>
    <definedName name="TT.3" localSheetId="4">'[13]Opção 1'!#REF!</definedName>
    <definedName name="TT.3">'[14]Opção 1'!#REF!</definedName>
    <definedName name="TT.4" localSheetId="4">'[13]Opção 1'!#REF!</definedName>
    <definedName name="TT.4">'[14]Opção 1'!#REF!</definedName>
    <definedName name="TT.5" localSheetId="4">'[13]Opção 1'!#REF!</definedName>
    <definedName name="TT.5">'[14]Opção 1'!#REF!</definedName>
    <definedName name="TT.6" localSheetId="4">'[13]Opção 1'!#REF!</definedName>
    <definedName name="TT.6">'[14]Opção 1'!#REF!</definedName>
    <definedName name="TT.7" localSheetId="4">'[13]Opção 1'!#REF!</definedName>
    <definedName name="TT.7">'[14]Opção 1'!#REF!</definedName>
    <definedName name="TT.8" localSheetId="4">'[13]Opção 1'!#REF!</definedName>
    <definedName name="TT.8">'[14]Opção 1'!#REF!</definedName>
    <definedName name="TT.9" localSheetId="4">'[13]Opção 1'!#REF!</definedName>
    <definedName name="TT.9">'[14]Opção 1'!#REF!</definedName>
    <definedName name="Valores" localSheetId="4">#REF!</definedName>
    <definedName name="Valores">#REF!</definedName>
    <definedName name="VALORES_VALORES_Listar" localSheetId="4">#REF!</definedName>
    <definedName name="VALORES_VALORES_Listar">#REF!</definedName>
    <definedName name="VIGASBALDRAMES">'[17]001-VIG_FUND-AGO2000'!$B$13:$IV$8135</definedName>
    <definedName name="Volume" localSheetId="4">#REF!</definedName>
    <definedName name="Volume">#REF!</definedName>
    <definedName name="Wal" localSheetId="4">#REF!</definedName>
    <definedName name="Wal">#REF!</definedName>
    <definedName name="walt4" localSheetId="4">#REF!</definedName>
    <definedName name="walt4">#REF!</definedName>
    <definedName name="wrn.Orçamento." localSheetId="4" hidden="1">{#N/A,#N/A,FALSE,"Planilha";#N/A,#N/A,FALSE,"Resumo";#N/A,#N/A,FALSE,"Fisico";#N/A,#N/A,FALSE,"Financeiro";#N/A,#N/A,FALSE,"Financeiro"}</definedName>
    <definedName name="wrn.Orçamento." hidden="1">{#N/A,#N/A,FALSE,"Planilha";#N/A,#N/A,FALSE,"Resumo";#N/A,#N/A,FALSE,"Fisico";#N/A,#N/A,FALSE,"Financeiro";#N/A,#N/A,FALSE,"Financeiro"}</definedName>
    <definedName name="xcvxf">'[1]Bm 8'!#REF!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45" i="3" l="1"/>
  <c r="E45" i="3"/>
  <c r="C14" i="2"/>
  <c r="C17" i="2"/>
  <c r="C20" i="2"/>
  <c r="C26" i="2"/>
  <c r="C31" i="2" s="1"/>
  <c r="C27" i="2" s="1"/>
</calcChain>
</file>

<file path=xl/sharedStrings.xml><?xml version="1.0" encoding="utf-8"?>
<sst xmlns="http://schemas.openxmlformats.org/spreadsheetml/2006/main" count="26145" uniqueCount="3898">
  <si>
    <t>Obra</t>
  </si>
  <si>
    <t>Bancos</t>
  </si>
  <si>
    <t>B.D.I.</t>
  </si>
  <si>
    <t>Encargos Sociais</t>
  </si>
  <si>
    <t>Contratação de empresa para a execução de serviços de engenharia para a ampliação e melhoria do sistema de abastecimento de água da sede do município de Rio Maria-PA. Ref: Contrato de Repasse n.º 948803/2023/MCIDADES/CAIXA</t>
  </si>
  <si>
    <t xml:space="preserve">SINAPI - 09/2024 - Pará
</t>
  </si>
  <si>
    <t>27,0%</t>
  </si>
  <si>
    <t>Não Desonerado: 
Horista: 111,58%
Mensalista: 66,34%</t>
  </si>
  <si>
    <t>Planilha Orçamentária Resumida</t>
  </si>
  <si>
    <t>Item</t>
  </si>
  <si>
    <t>Descrição</t>
  </si>
  <si>
    <t>Total</t>
  </si>
  <si>
    <t>Peso (%)</t>
  </si>
  <si>
    <t xml:space="preserve"> 1 </t>
  </si>
  <si>
    <t>SERVIÇOS PRELIMINARES</t>
  </si>
  <si>
    <t xml:space="preserve"> 2 </t>
  </si>
  <si>
    <t>MOBILIZAÇÃO/DESMOBILIZAÇÃO</t>
  </si>
  <si>
    <t xml:space="preserve"> 3 </t>
  </si>
  <si>
    <t>ADMINISTRAÇÃO LOCAL DA OBRA</t>
  </si>
  <si>
    <t xml:space="preserve"> 4 </t>
  </si>
  <si>
    <t>INSTALAÇÃO DE CANTEIRO E BARRACÃO DE OBRA</t>
  </si>
  <si>
    <t xml:space="preserve"> 5 </t>
  </si>
  <si>
    <t>URBANIZAÇÃO</t>
  </si>
  <si>
    <t xml:space="preserve"> 6 </t>
  </si>
  <si>
    <t>CAPTAÇÃO</t>
  </si>
  <si>
    <t xml:space="preserve"> 7 </t>
  </si>
  <si>
    <t>ELEVATÓRIA</t>
  </si>
  <si>
    <t xml:space="preserve"> 8 </t>
  </si>
  <si>
    <t>RESERVATÓRIO ELEVADO</t>
  </si>
  <si>
    <t xml:space="preserve"> 9 </t>
  </si>
  <si>
    <t>RESERVATÓRIO APOIADO</t>
  </si>
  <si>
    <t xml:space="preserve"> 10 </t>
  </si>
  <si>
    <t>CASA DO OPERADOR</t>
  </si>
  <si>
    <t xml:space="preserve"> 11 </t>
  </si>
  <si>
    <t>INSTALAÇÕES ELETRICAS</t>
  </si>
  <si>
    <t xml:space="preserve"> 12 </t>
  </si>
  <si>
    <t>REDE DE ABASTECIMENTO DE ÁGUA</t>
  </si>
  <si>
    <t xml:space="preserve"> 13 </t>
  </si>
  <si>
    <t>LIGAÇÕES DOMICLIARES</t>
  </si>
  <si>
    <t xml:space="preserve"> 14 </t>
  </si>
  <si>
    <t>RECOMPOSIÇÃO DE PAVIMENTO</t>
  </si>
  <si>
    <t>Total sem BDI</t>
  </si>
  <si>
    <t>Total do BDI</t>
  </si>
  <si>
    <t>Total Geral</t>
  </si>
  <si>
    <t>BDI CALCULADO DE ACORDO COM AS RECOMENDAÇÕES DO TRIBUNAL DE CONTAS DA UNIÃO
FONTE: - Acórdão Nº 2622/2013</t>
  </si>
  <si>
    <t>FÓRMULA PARA O CÁLCULO DO B.D.I</t>
  </si>
  <si>
    <t>BONIFICAÇÃO E DESPESAS INDIRETAS (BDI)</t>
  </si>
  <si>
    <t>Total dos Tributos</t>
  </si>
  <si>
    <t>CPRB (INSS)</t>
  </si>
  <si>
    <t>4.4</t>
  </si>
  <si>
    <t>FIXO</t>
  </si>
  <si>
    <t>PIS</t>
  </si>
  <si>
    <t>4.3</t>
  </si>
  <si>
    <t>Cofins</t>
  </si>
  <si>
    <t>4.2</t>
  </si>
  <si>
    <t>ISS</t>
  </si>
  <si>
    <t>4.1</t>
  </si>
  <si>
    <t>TRIBUTOS</t>
  </si>
  <si>
    <t>4.0</t>
  </si>
  <si>
    <t>Total Lucro</t>
  </si>
  <si>
    <t>Lucro</t>
  </si>
  <si>
    <t>3.1</t>
  </si>
  <si>
    <t>LUCRO</t>
  </si>
  <si>
    <t>3.0</t>
  </si>
  <si>
    <t>Total Despesas Financeiras</t>
  </si>
  <si>
    <t>Despesas Financeiras</t>
  </si>
  <si>
    <t>2.1</t>
  </si>
  <si>
    <t>DESPESAS FINANCEIRAS</t>
  </si>
  <si>
    <t>2.0</t>
  </si>
  <si>
    <t>Total Despesas Indiretas</t>
  </si>
  <si>
    <t>NÃO PREENCHER</t>
  </si>
  <si>
    <t>Seguro e garantia</t>
  </si>
  <si>
    <t>1.3</t>
  </si>
  <si>
    <t>Risco</t>
  </si>
  <si>
    <t>1.2</t>
  </si>
  <si>
    <t>PREENCHER</t>
  </si>
  <si>
    <t>Administração Central</t>
  </si>
  <si>
    <t>1.1</t>
  </si>
  <si>
    <t>LEGENDA:</t>
  </si>
  <si>
    <t>DESPESAS INDIRETAS</t>
  </si>
  <si>
    <t>1.0</t>
  </si>
  <si>
    <t>Adotado  (%)</t>
  </si>
  <si>
    <t>Componente do BDI</t>
  </si>
  <si>
    <t>DETALHAMENTO DO B.D.I. - SERVIÇOS</t>
  </si>
  <si>
    <t>TOTAL DOS ENCARGOS SOCIAIS:</t>
  </si>
  <si>
    <t>Total das Taxas incidências e reincidências</t>
  </si>
  <si>
    <t>D</t>
  </si>
  <si>
    <t>Reincidência de Grupo A sobre Aviso Prévio Trabalhado e
Reincidência do FGTS sobre Aviso Prévio Indenizado</t>
  </si>
  <si>
    <t>D2</t>
  </si>
  <si>
    <t>Reincidência de A sobre B</t>
  </si>
  <si>
    <t>D1</t>
  </si>
  <si>
    <t>%</t>
  </si>
  <si>
    <t>GRUPO D</t>
  </si>
  <si>
    <t>Total dos Encargos Sociais que não recebem as
incidências globais de A</t>
  </si>
  <si>
    <t>C</t>
  </si>
  <si>
    <t>Indenização Adicional</t>
  </si>
  <si>
    <t>C5</t>
  </si>
  <si>
    <t>Depósito Rescisão Sem Justa Causa</t>
  </si>
  <si>
    <t>C4</t>
  </si>
  <si>
    <t>Férias Indenizadas</t>
  </si>
  <si>
    <t>C3</t>
  </si>
  <si>
    <t>Aviso Prévio Trabalhado</t>
  </si>
  <si>
    <t>C2</t>
  </si>
  <si>
    <t>Aviso Prévio Indenizado</t>
  </si>
  <si>
    <t>C1</t>
  </si>
  <si>
    <t>GRUPO C</t>
  </si>
  <si>
    <t>Total de Encargos Sociais que recebem incidências de A</t>
  </si>
  <si>
    <t>B</t>
  </si>
  <si>
    <t>Salário Maternidade</t>
  </si>
  <si>
    <t>B10</t>
  </si>
  <si>
    <t>Férias Gozadas</t>
  </si>
  <si>
    <t>B9</t>
  </si>
  <si>
    <t>Auxílio Acidente de Trabalho</t>
  </si>
  <si>
    <t>B8</t>
  </si>
  <si>
    <t>Não Incide</t>
  </si>
  <si>
    <t>Dias de Chuvas</t>
  </si>
  <si>
    <t>B7</t>
  </si>
  <si>
    <t>Faltas Justificadas</t>
  </si>
  <si>
    <t>B6</t>
  </si>
  <si>
    <t>Licença Paternidade</t>
  </si>
  <si>
    <t>B5</t>
  </si>
  <si>
    <t>13º Salário</t>
  </si>
  <si>
    <t>B4</t>
  </si>
  <si>
    <t>Auxílio - Enfermidade</t>
  </si>
  <si>
    <t>B3</t>
  </si>
  <si>
    <t>Feriados</t>
  </si>
  <si>
    <t>B2</t>
  </si>
  <si>
    <t>Repouso semanal remunerado</t>
  </si>
  <si>
    <t>B1</t>
  </si>
  <si>
    <t>GRUPO B</t>
  </si>
  <si>
    <t>Total de Encargos Sociais Básicos</t>
  </si>
  <si>
    <t>A</t>
  </si>
  <si>
    <t>SECONCI</t>
  </si>
  <si>
    <t>A9</t>
  </si>
  <si>
    <t>FGTS</t>
  </si>
  <si>
    <t>A8</t>
  </si>
  <si>
    <t>Seguro contra acidentes de trabalho</t>
  </si>
  <si>
    <t>A7</t>
  </si>
  <si>
    <t>Salário-educação</t>
  </si>
  <si>
    <t>A6</t>
  </si>
  <si>
    <t>SEBRAE</t>
  </si>
  <si>
    <t>A5</t>
  </si>
  <si>
    <t>INCRA</t>
  </si>
  <si>
    <t>A4</t>
  </si>
  <si>
    <t>SENAI</t>
  </si>
  <si>
    <t>A3</t>
  </si>
  <si>
    <t>SESI</t>
  </si>
  <si>
    <t>A2</t>
  </si>
  <si>
    <t>INSS</t>
  </si>
  <si>
    <t>A1</t>
  </si>
  <si>
    <t>GRUPO A</t>
  </si>
  <si>
    <t>MENSALISTA</t>
  </si>
  <si>
    <t>HORISTA</t>
  </si>
  <si>
    <t xml:space="preserve">TAXA DE ENCARGOS SOCIAIS </t>
  </si>
  <si>
    <t>TXKM</t>
  </si>
  <si>
    <t>TRANSPORTE COM CAMINHÃO BASCULANTE DE 14 M³, EM VIA URBANA PAVIMENTADA, DMT ATÉ 30 KM (UNIDADE: TXKM). AF_07/2020</t>
  </si>
  <si>
    <t>SINAPI</t>
  </si>
  <si>
    <t xml:space="preserve"> 95879 </t>
  </si>
  <si>
    <t xml:space="preserve"> 14.11 </t>
  </si>
  <si>
    <t>m³</t>
  </si>
  <si>
    <t>EXECUÇÃO DE PAVIMENTO COM APLICAÇÃO DE CONCRETO ASFÁLTICO, CAMADA DE ROLAMENTO - EXCLUSIVE CARGA E TRANSPORTE. AF_11/2019</t>
  </si>
  <si>
    <t xml:space="preserve"> 95995 </t>
  </si>
  <si>
    <t xml:space="preserve"> 14.10 </t>
  </si>
  <si>
    <t>m²</t>
  </si>
  <si>
    <t>PINTURA DE LIGAÇÃO</t>
  </si>
  <si>
    <t>Próprio</t>
  </si>
  <si>
    <t xml:space="preserve"> CPU 26 </t>
  </si>
  <si>
    <t xml:space="preserve"> 14.9 </t>
  </si>
  <si>
    <t>UND</t>
  </si>
  <si>
    <t>IMPRIMAÇÃO</t>
  </si>
  <si>
    <t xml:space="preserve"> CPU 25 </t>
  </si>
  <si>
    <t xml:space="preserve"> 14.8 </t>
  </si>
  <si>
    <t>REASSENTAMENTO DE BLOCOS SEXTAVADO PARA PISO INTERTRAVADO, ESPESSURA DE 8 CM, EM VIA/ESTACIONAMENTO, COM REAPROVEITAMENTO DOS BLOCOS SEXTAVADO - INCLUSO RETIRADA E COLOCAÇÃO DO MATERIAL. AF_12/2020</t>
  </si>
  <si>
    <t xml:space="preserve"> 101859 </t>
  </si>
  <si>
    <t xml:space="preserve"> 14.7 </t>
  </si>
  <si>
    <t>CONSTRUÇÃO DE BASE E SUB-BASE PARA PAVIMENTAÇÃO DE SOLO DE COMPORTAMENTO LATERÍTICO (ARENOSO), COM ESPESSURA DE 15 CM - EXCLUSIVE ESCAVAÇÃO, CARGA E TRANSPORTE E SOLO. AF_09/2024</t>
  </si>
  <si>
    <t xml:space="preserve"> 96388 </t>
  </si>
  <si>
    <t xml:space="preserve"> 14.6 </t>
  </si>
  <si>
    <t>M3XKM</t>
  </si>
  <si>
    <t>TRANSPORTE COM CAMINHÃO BASCULANTE DE 6 M³, EM VIA URBANA EM REVESTIMENTO PRIMÁRIO (UNIDADE: M3XKM). AF_07/2020</t>
  </si>
  <si>
    <t xml:space="preserve"> 97913 </t>
  </si>
  <si>
    <t xml:space="preserve"> 14.5 </t>
  </si>
  <si>
    <t>ESCAVAÇÃO HORIZONTAL, INCLUINDO CARGA E DESCARGA EM SOLO DE 1A CATEGORIA COM TRATOR DE ESTEIRAS (100HP/LÂMINA: 2,19M3). AF_07/2020</t>
  </si>
  <si>
    <t xml:space="preserve"> 101124 </t>
  </si>
  <si>
    <t xml:space="preserve"> 14.4 </t>
  </si>
  <si>
    <t xml:space="preserve"> 14.3 </t>
  </si>
  <si>
    <t>CARGA, MANOBRA E DESCARGA DE SOLOS E MATERIAIS GRANULARES EM CAMINHÃO BASCULANTE 6 M³ - CARGA COM PÁ CARREGADEIRA (CAÇAMBA DE 1,7 A 2,8 M³ / 128 HP) E DESCARGA LIVRE (UNIDADE: M3). AF_07/2020</t>
  </si>
  <si>
    <t xml:space="preserve"> 100973 </t>
  </si>
  <si>
    <t xml:space="preserve"> 14.2 </t>
  </si>
  <si>
    <t>DEMOLIÇÃO PARCIAL DE PAVIMENTO ASFÁLTICO, DE FORMA MECANIZADA, SEM REAPROVEITAMENTO. AF_09/2023</t>
  </si>
  <si>
    <t xml:space="preserve"> 97636 </t>
  </si>
  <si>
    <t xml:space="preserve"> 14.1 </t>
  </si>
  <si>
    <t>UN</t>
  </si>
  <si>
    <t>HIDRÔMETRO DN 1/2", 1,5 M3/H - FORNECIMENTO E INSTALAÇÃO. AF_03/2024</t>
  </si>
  <si>
    <t xml:space="preserve"> 95673 </t>
  </si>
  <si>
    <t xml:space="preserve"> 13.13 </t>
  </si>
  <si>
    <t>REATERRO MANUAL DE VALAS, COM COMPACTADOR DE SOLOS DE PERCUSSÃO. AF_08/2023</t>
  </si>
  <si>
    <t xml:space="preserve"> 93382 </t>
  </si>
  <si>
    <t xml:space="preserve"> 13.12 </t>
  </si>
  <si>
    <t>ESCAVAÇÃO MECANIZADA DE VALA COM PROF. ATÉ 1,5 M (MÉDIA MONTANTE E JUSANTE/UMA COMPOSIÇÃO POR TRECHO), ESCAVADEIRA (0,8 M3), LARG. DE 1,5 M A 2,5 M, EM SOLO DE 1A CATEGORIA, LOCAIS COM BAIXO NÍVEL DE INTERFERÊNCIA. AF_09/2024</t>
  </si>
  <si>
    <t xml:space="preserve"> 90091 </t>
  </si>
  <si>
    <t xml:space="preserve"> 13.11 </t>
  </si>
  <si>
    <t>JOELHO PVC, SOLDAVEL, 90 GRAUS, 20 MM, COR MARROM, PARA AGUA FRIA PREDIAL</t>
  </si>
  <si>
    <t xml:space="preserve"> 00003542 </t>
  </si>
  <si>
    <t xml:space="preserve"> 13.10 </t>
  </si>
  <si>
    <t>TORNEIRA PLASTICA PARA TANQUE 1/2" OU 3/4" COM BICO PARA MANGUEIRA</t>
  </si>
  <si>
    <t xml:space="preserve"> 00011831 </t>
  </si>
  <si>
    <t xml:space="preserve"> 13.9 </t>
  </si>
  <si>
    <t>LUVA PVC, ROSCAVEL, 1/2", AGUA FRIA PREDIAL</t>
  </si>
  <si>
    <t xml:space="preserve"> 00003883 </t>
  </si>
  <si>
    <t xml:space="preserve"> 13.8 </t>
  </si>
  <si>
    <t>M</t>
  </si>
  <si>
    <t>TUBO PVC, SOLDAVEL, DE 20 MM, AGUA FRIA (NBR-5648)</t>
  </si>
  <si>
    <t xml:space="preserve"> 00009867 </t>
  </si>
  <si>
    <t xml:space="preserve"> 13.7 </t>
  </si>
  <si>
    <t>JOELHO PVC, SOLDAVEL COM ROSCA, 90 GRAUS, 20 MM X 1/2", COR MARROM, PARA AGUA FRIA PREDIAL</t>
  </si>
  <si>
    <t xml:space="preserve"> 00003521 </t>
  </si>
  <si>
    <t xml:space="preserve"> 13.6 </t>
  </si>
  <si>
    <t>CAP PVC, SOLDAVEL, 20 MM, PARA AGUA FRIA PREDIAL</t>
  </si>
  <si>
    <t xml:space="preserve"> 00001191 </t>
  </si>
  <si>
    <t xml:space="preserve"> 13.5 </t>
  </si>
  <si>
    <t>110,00</t>
  </si>
  <si>
    <t>Colar de tomada DN 150 mm x 3/4”</t>
  </si>
  <si>
    <t xml:space="preserve"> PESQUISA 15 </t>
  </si>
  <si>
    <t xml:space="preserve"> 13.4 </t>
  </si>
  <si>
    <t>Colar de tomada DN 100 x 3/4"</t>
  </si>
  <si>
    <t xml:space="preserve"> PESQUISA 14 </t>
  </si>
  <si>
    <t xml:space="preserve"> 13.3 </t>
  </si>
  <si>
    <t>COLAR TOMADA PVC, COM TRAVAS, SAIDA COM ROSCA, DE 75 MM X 1/2" OU 75 MM X 3/4", PARA LIGACAO PREDIAL DE AGUA</t>
  </si>
  <si>
    <t xml:space="preserve"> 00001413 </t>
  </si>
  <si>
    <t xml:space="preserve"> 13.2 </t>
  </si>
  <si>
    <t>COLAR TOMADA PVC, COM TRAVAS, SAIDA COM ROSCA, DE 50 MM X 1/2" OU 50 MM X 3/4", PARA LIGACAO PREDIAL DE AGUA</t>
  </si>
  <si>
    <t xml:space="preserve"> 00001419 </t>
  </si>
  <si>
    <t xml:space="preserve"> 13.1 </t>
  </si>
  <si>
    <t>unid.</t>
  </si>
  <si>
    <t>CADASTRO DE REDE EM CAD</t>
  </si>
  <si>
    <t xml:space="preserve"> CPU 19 </t>
  </si>
  <si>
    <t xml:space="preserve"> 12.35 </t>
  </si>
  <si>
    <t>TESTE DE ESTANQUEIDADE</t>
  </si>
  <si>
    <t xml:space="preserve"> CPU 18 </t>
  </si>
  <si>
    <t xml:space="preserve"> 12.34 </t>
  </si>
  <si>
    <t>CAIXA ENTERRADA HIDRÁULICA RETANGULAR, EM ALVENARIA COM BLOCOS DE CONCRETO, DIMENSÕES INTERNAS: 0,6X0,6X0,6 M PARA REDE DE ESGOTO. AF_12/2020</t>
  </si>
  <si>
    <t xml:space="preserve"> 97906 </t>
  </si>
  <si>
    <t xml:space="preserve"> 12.33 </t>
  </si>
  <si>
    <t xml:space="preserve"> 12.32 </t>
  </si>
  <si>
    <t xml:space="preserve"> 12.31 </t>
  </si>
  <si>
    <t>REATERRO MECANIZADO DE VALA COM ESCAVADEIRA HIDRÁULICA (CAPACIDADE DA CAÇAMBA: 0,8 M³/POTÊNCIA: 111 HP), LARGURA DE 1,5 A 2,5 M, PROFUNDIDADE ATÉ 1,5 M, COM SOLO (SEM SUBSTITUIÇÃO) DE 1ª CATEGORIA, COM COMPACTADOR DE SOLOS DE PERCUSSÃO. AF_08/2023</t>
  </si>
  <si>
    <t xml:space="preserve"> 93367 </t>
  </si>
  <si>
    <t xml:space="preserve"> 12.30 </t>
  </si>
  <si>
    <t>AREIA MEDIA - POSTO JAZIDA/FORNECEDOR (RETIRADO NA JAZIDA, SEM TRANSPORTE)</t>
  </si>
  <si>
    <t xml:space="preserve"> 00000370 </t>
  </si>
  <si>
    <t xml:space="preserve"> 12.29 </t>
  </si>
  <si>
    <t>PREPARO DE FUNDO DE VALA COM LARGURA MENOR QUE 1,5 M (ACERTO DO SOLO NATURAL). AF_08/2020</t>
  </si>
  <si>
    <t xml:space="preserve"> 101616 </t>
  </si>
  <si>
    <t xml:space="preserve"> 12.28 </t>
  </si>
  <si>
    <t xml:space="preserve"> 12.27 </t>
  </si>
  <si>
    <t>PARAFUSO ZINCADO, SEXTAVADO, COM ROSCA INTEIRA, DIAMETRO 3/8", COMPRIMENTO 2"</t>
  </si>
  <si>
    <t xml:space="preserve"> 00004332 </t>
  </si>
  <si>
    <t xml:space="preserve"> 12.26 </t>
  </si>
  <si>
    <t>Extremidade FoFo Flange e Bolsa JGS PN-10/16 DN 150 mm, Inclusive Anel de Borracha.</t>
  </si>
  <si>
    <t xml:space="preserve"> PESQUISA 13 </t>
  </si>
  <si>
    <t xml:space="preserve"> 12.25 </t>
  </si>
  <si>
    <t>REGISTRO DE GAVETA FOFO 6"</t>
  </si>
  <si>
    <t xml:space="preserve"> PESQUISA 12 </t>
  </si>
  <si>
    <t xml:space="preserve"> 12.24 </t>
  </si>
  <si>
    <t>CRUZETA PBA 75X75 MM</t>
  </si>
  <si>
    <t xml:space="preserve"> PESQUISA 11 </t>
  </si>
  <si>
    <t xml:space="preserve"> 12.23 </t>
  </si>
  <si>
    <t>REDUCAO PVC PBA, JE, PB, DN 75 X 50 / DE 85 X 60 MM, PARA REDE DE AGUA</t>
  </si>
  <si>
    <t xml:space="preserve"> 00020327 </t>
  </si>
  <si>
    <t xml:space="preserve"> 12.22 </t>
  </si>
  <si>
    <t>REDUCAO PVC PBA, JE, PB, DN 100 X 50 / DE 110 X 60 MM, PARA REDE DE AGUA</t>
  </si>
  <si>
    <t xml:space="preserve"> 00011321 </t>
  </si>
  <si>
    <t xml:space="preserve"> 12.21 </t>
  </si>
  <si>
    <t>JOELHO 90º PBA 150 MM</t>
  </si>
  <si>
    <t xml:space="preserve"> PESQUISA10 </t>
  </si>
  <si>
    <t xml:space="preserve"> 12.20 </t>
  </si>
  <si>
    <t>TE PBA 150X150 MM</t>
  </si>
  <si>
    <t xml:space="preserve"> PESQUISA 9 </t>
  </si>
  <si>
    <t xml:space="preserve"> 12.19 </t>
  </si>
  <si>
    <t>CRUZETA PBA 100X100 MM</t>
  </si>
  <si>
    <t xml:space="preserve"> PESQUISA 7 </t>
  </si>
  <si>
    <t xml:space="preserve"> 12.18 </t>
  </si>
  <si>
    <t>CRUZETA PBA 50X50 MM</t>
  </si>
  <si>
    <t xml:space="preserve"> PESQUISA 6 </t>
  </si>
  <si>
    <t xml:space="preserve"> 12.17 </t>
  </si>
  <si>
    <t>JOELHO PVC, SOLDAVEL, 90 GRAUS, 50 MM, COR MARROM, PARA AGUA FRIA PREDIAL</t>
  </si>
  <si>
    <t xml:space="preserve"> 00003540 </t>
  </si>
  <si>
    <t xml:space="preserve"> 12.16 </t>
  </si>
  <si>
    <t>LUVA DE CORRER PVC PBA, JE, DN 100 / DE 110 MM, PARA REDE DE AGUA</t>
  </si>
  <si>
    <t xml:space="preserve"> 00003826 </t>
  </si>
  <si>
    <t xml:space="preserve"> 12.15 </t>
  </si>
  <si>
    <t>LUVA DE CORRER PVC PBA, JE, DN 50 / DE 60 MM, PARA REDE DE AGUA</t>
  </si>
  <si>
    <t xml:space="preserve"> 00003825 </t>
  </si>
  <si>
    <t xml:space="preserve"> 12.14 </t>
  </si>
  <si>
    <t xml:space="preserve"> 12.13 </t>
  </si>
  <si>
    <t>TE DE REDUCAO, PVC PBA, BBB, JE, DN 75 X 50 / DE 85 X 60 MM, PARA REDE DE AGUA</t>
  </si>
  <si>
    <t xml:space="preserve"> 00011493 </t>
  </si>
  <si>
    <t xml:space="preserve"> 12.12 </t>
  </si>
  <si>
    <t>CURVA PVC PBA, JE, PB, 90 GRAUS, DN 50 / DE 60 MM, PARA REDE DE AGUA</t>
  </si>
  <si>
    <t xml:space="preserve"> 00001845 </t>
  </si>
  <si>
    <t xml:space="preserve"> 12.11 </t>
  </si>
  <si>
    <t>CURVA PVC PBA, JE, PB, 90 GRAUS, DN 100 / DE 110 MM, PARA REDE DE AGUA</t>
  </si>
  <si>
    <t xml:space="preserve"> 00001828 </t>
  </si>
  <si>
    <t xml:space="preserve"> 12.10 </t>
  </si>
  <si>
    <t>CAP, PVC PBA, JE, DN 50 / DE 60 MM, PARA REDE DE AGUA (NBR 10351)</t>
  </si>
  <si>
    <t xml:space="preserve"> 00001206 </t>
  </si>
  <si>
    <t xml:space="preserve"> 12.9 </t>
  </si>
  <si>
    <t>ASSENTAMENTO E FORNECIMENTO DE TUBO PVC DEFOFO 150 MM</t>
  </si>
  <si>
    <t xml:space="preserve"> CPU 30 </t>
  </si>
  <si>
    <t xml:space="preserve"> 12.8 </t>
  </si>
  <si>
    <t>ASSENTAMENTO E FORNECIMENTO DE TUBO DE PVC PBA PARA REDE DE ÁGUA, DN 100, JUNTA ELÁSTICA INTEGRADA, INSTALADO EM LOCAL COM NÍVEL BAIXO DE INTERFERÊNCIAS (INCLUI FORNECIMENTO). AF_05/2024</t>
  </si>
  <si>
    <t xml:space="preserve"> 105330 </t>
  </si>
  <si>
    <t xml:space="preserve"> 12.7 </t>
  </si>
  <si>
    <t>ASSENTAMENTO E FORNECIMENTO DE TUBO DE PVC PBA PARA REDE DE ÁGUA, DN 75, JUNTA ELÁSTICA INTEGRADA, INSTALADO EM LOCAL COM NÍVEL BAIXO DE INTERFERÊNCIAS (INCLUI FORNECIMENTO). AF_05/2024</t>
  </si>
  <si>
    <t xml:space="preserve"> 105328 </t>
  </si>
  <si>
    <t xml:space="preserve"> 12.6 </t>
  </si>
  <si>
    <t>ASSENTAMENTO E FORNECIMENTO DE TUBO DE PVC PBA PARA REDE DE ÁGUA, DN 50, JUNTA ELÁSTICA INTEGRADA, INSTALADO EM LOCAL COM NÍVEL BAIXO DE INTERFERÊNCIAS (INCLUI FORNECIMENTO). AF_05/2024</t>
  </si>
  <si>
    <t xml:space="preserve"> 105285 </t>
  </si>
  <si>
    <t xml:space="preserve"> 12.5 </t>
  </si>
  <si>
    <t>TRANSPORTE COM CAMINHÃO CARROCERIA 9T, EM VIA URBANA PAVIMENTADA, DMT ATÉ 30KM (UNIDADE: TXKM). AF_07/2020</t>
  </si>
  <si>
    <t xml:space="preserve"> 100947 </t>
  </si>
  <si>
    <t xml:space="preserve"> 12.4 </t>
  </si>
  <si>
    <t>T</t>
  </si>
  <si>
    <t>CARGA, MANOBRA E DESCARGA MANUAL DE TUBOS PLÁSTICOS, DN 150 MM, EM CAMINHÃO CARROCERIA 9T. AF_06/2021</t>
  </si>
  <si>
    <t xml:space="preserve"> 102568 </t>
  </si>
  <si>
    <t xml:space="preserve"> 12.3 </t>
  </si>
  <si>
    <t>CARGA, MANOBRA E DESCARGA MANUAL DE TUBOS PLÁSTICOS, DN MENOR OU IGUAL A 100 MM, EM CAMINHÃO CARROCERIA 9T. AF_07/2020</t>
  </si>
  <si>
    <t xml:space="preserve"> 101019 </t>
  </si>
  <si>
    <t xml:space="preserve"> 12.2 </t>
  </si>
  <si>
    <t>LOCAÇÃO DE REDE DE ÁGUA OU ESGOTO. AF_03/2024</t>
  </si>
  <si>
    <t xml:space="preserve"> 99063 </t>
  </si>
  <si>
    <t xml:space="preserve"> 12.1 </t>
  </si>
  <si>
    <t>CAIXA DE INSPEÇÃO PARA ATERRAMENTO, CIRCULAR, EM POLIETILENO, DIÂMETRO INTERNO = 0,3 M. AF_12/2020</t>
  </si>
  <si>
    <t xml:space="preserve"> 98111 </t>
  </si>
  <si>
    <t xml:space="preserve"> 11.3.41 </t>
  </si>
  <si>
    <t>EXECUÇÃO DE REDE ELÉTRICA DE BAIXA TENSÃO</t>
  </si>
  <si>
    <t xml:space="preserve"> CPU 22 </t>
  </si>
  <si>
    <t xml:space="preserve"> 11.3.40 </t>
  </si>
  <si>
    <t>EXECUÇÃO E MONTAGEM DE SUBESTAÇÃO</t>
  </si>
  <si>
    <t xml:space="preserve"> CPU 21 </t>
  </si>
  <si>
    <t xml:space="preserve"> 11.3.39 </t>
  </si>
  <si>
    <t>MURETA DE MEDIÇÃO</t>
  </si>
  <si>
    <t xml:space="preserve"> CPU 24 </t>
  </si>
  <si>
    <t xml:space="preserve"> 11.3.38 </t>
  </si>
  <si>
    <t>PARAFUSO FRANCES M16 EM ACO GALVANIZADO, COMPRIMENTO = 45 MM, DIAMETRO = 16 MM, CABECA ABAULADA</t>
  </si>
  <si>
    <t xml:space="preserve"> 00000442 </t>
  </si>
  <si>
    <t xml:space="preserve"> 11.3.37 </t>
  </si>
  <si>
    <t>ELETRODUTO DE PVC RIGIDO ROSCAVEL DE 3/4 ", SEM LUVA</t>
  </si>
  <si>
    <t xml:space="preserve"> 00002674 </t>
  </si>
  <si>
    <t xml:space="preserve"> 11.3.36 </t>
  </si>
  <si>
    <t>DISJUNTOR TERMOMAGNETICO TRIPOLAR 125 A / 425 V / ICC - 25 KA</t>
  </si>
  <si>
    <t xml:space="preserve"> 00002391 </t>
  </si>
  <si>
    <t xml:space="preserve"> 11.3.35 </t>
  </si>
  <si>
    <t>CURVA 90 GRAUS DE FERRO GALVANIZADO, COM ROSCA BSP MACHO, DE 2"</t>
  </si>
  <si>
    <t xml:space="preserve"> 00001798 </t>
  </si>
  <si>
    <t xml:space="preserve"> 11.3.34 </t>
  </si>
  <si>
    <t>PÇ</t>
  </si>
  <si>
    <t>Eletroduto de ferro galvanizado 2"</t>
  </si>
  <si>
    <t xml:space="preserve"> PESQUISA 5 </t>
  </si>
  <si>
    <t xml:space="preserve"> 11.3.33 </t>
  </si>
  <si>
    <t>QUADRO DE MEDIÇÃO GERAL DE ENERGIA PARA 1 MEDIDOR DE SOBREPOR - FORNECIMENTO E INSTALAÇÃO. AF_10/2020</t>
  </si>
  <si>
    <t xml:space="preserve"> 101946 </t>
  </si>
  <si>
    <t xml:space="preserve"> 11.3.32 </t>
  </si>
  <si>
    <t>FITA ACO INOX PARA CINTAR POSTE, L = 19 MM, E = 0,5 MM (ROLO DE 30M)</t>
  </si>
  <si>
    <t xml:space="preserve"> 00000406 </t>
  </si>
  <si>
    <t xml:space="preserve"> 11.3.31 </t>
  </si>
  <si>
    <t>CURVA 90 GRAUS DE FERRO GALVANIZADO, COM ROSCA BSP MACHO/FEMEA, DE 1 1/2"</t>
  </si>
  <si>
    <t xml:space="preserve"> 00001809 </t>
  </si>
  <si>
    <t xml:space="preserve"> 11.3.30 </t>
  </si>
  <si>
    <t>ELETRODUTO RÍGIDO ROSCÁVEL, PVC, DN 50 MM (1 1/2"), PARA REDE ENTERRADA DE DISTRIBUIÇÃO DE ENERGIA ELÉTRICA - FORNECIMENTO E INSTALAÇÃO. AF_12/2021</t>
  </si>
  <si>
    <t xml:space="preserve"> 93008 </t>
  </si>
  <si>
    <t xml:space="preserve"> 11.3.29 </t>
  </si>
  <si>
    <t>CINTA CIRCULAR EM ACO GALVANIZADO DE 210 MM DE DIAMETRO PARA INSTALACAO DE TRANSFORMADOR EM POSTE DE CONCRETO</t>
  </si>
  <si>
    <t xml:space="preserve"> 00012327 </t>
  </si>
  <si>
    <t xml:space="preserve"> 11.3.28 </t>
  </si>
  <si>
    <t>CABO DE COBRE NU 50 MM2 MEIO-DURO</t>
  </si>
  <si>
    <t xml:space="preserve"> 00000867 </t>
  </si>
  <si>
    <t xml:space="preserve"> 11.3.27 </t>
  </si>
  <si>
    <t>SUPORTE PARA TRANSFORMADOR EM POSTE DE CONCRETO CIRCULAR - FORNECIMENTO E INSTALAÇÃO. AF_12/2020</t>
  </si>
  <si>
    <t xml:space="preserve"> 102109 </t>
  </si>
  <si>
    <t xml:space="preserve"> 11.3.26 </t>
  </si>
  <si>
    <t>TRANSFORMADOR TRIFASICO DE DISTRIBUICAO, POTENCIA DE 15 KVA, TENSAO NOMINAL DE 15 KV, TENSAO SECUNDARIA DE 220/127V, EM OLEO ISOLANTE TIPO MINERAL</t>
  </si>
  <si>
    <t xml:space="preserve"> 00012076 </t>
  </si>
  <si>
    <t xml:space="preserve"> 11.3.25 </t>
  </si>
  <si>
    <t>FUSIVEL DIAZED 20 A TAMANHO DII, CAPACIDADE DE INTERRUPCAO DE 50 KA EM VCA E 8 KA EM VCC, TENSAO NOMINAL DE 500 V</t>
  </si>
  <si>
    <t xml:space="preserve"> 00012344 </t>
  </si>
  <si>
    <t xml:space="preserve"> 11.3.24 </t>
  </si>
  <si>
    <t>Chave fusível de distribuição classe 15 KV, 100A c/ sup. L</t>
  </si>
  <si>
    <t xml:space="preserve"> PESQUISA 4 </t>
  </si>
  <si>
    <t xml:space="preserve"> 11.3.23 </t>
  </si>
  <si>
    <t>CONECTOR GRAMPO METÁLICO TIPO OLHAL, PARA SPDA, PARA HASTE DE ATERRAMENTO DE 3/4'' E CABOS DE 10 A 50 MM2 - FORNECIMENTO E INSTALAÇÃO. AF_08/2023</t>
  </si>
  <si>
    <t xml:space="preserve"> 104749 </t>
  </si>
  <si>
    <t xml:space="preserve"> 11.3.22 </t>
  </si>
  <si>
    <t>HASTE DE ATERRAMENTO, DIÂMETRO 5/8", COM 3 METROS - FORNECIMENTO E INSTALAÇÃO. AF_08/2023</t>
  </si>
  <si>
    <t xml:space="preserve"> 96985 </t>
  </si>
  <si>
    <t xml:space="preserve"> 11.3.21 </t>
  </si>
  <si>
    <t>CABO DE COBRE NU 70 MM2 MEIO-DURO</t>
  </si>
  <si>
    <t xml:space="preserve"> 00000864 </t>
  </si>
  <si>
    <t xml:space="preserve"> 11.3.20 </t>
  </si>
  <si>
    <t>CONECTOR SPLIT-BOLT, PARA SPDA, PARA CABOS ATÉ 35 MM2 - FORNECIMENTO E INSTALAÇÃO. AF_08/2023</t>
  </si>
  <si>
    <t xml:space="preserve"> 104752 </t>
  </si>
  <si>
    <t xml:space="preserve"> 11.3.19 </t>
  </si>
  <si>
    <t>CABO DE COBRE NU 16 MM2 MEIO-DURO</t>
  </si>
  <si>
    <t xml:space="preserve"> 00000857 </t>
  </si>
  <si>
    <t xml:space="preserve"> 11.3.18 </t>
  </si>
  <si>
    <t>GRAMPO PARALELO METÁLICO, PARA REDES AÉREAS DE DISTRIBUIÇÃO DE ENERGIA ELÉTRICA DE BAIXA TENSÃO - FORNECIMENTO E INSTALAÇÃO. AF_07/2020</t>
  </si>
  <si>
    <t xml:space="preserve"> 101549 </t>
  </si>
  <si>
    <t xml:space="preserve"> 11.3.17 </t>
  </si>
  <si>
    <t>PARA-RAIOS DE DISTRIBUICAO, TENSAO NOMINAL 15 KV, CORRENTE NOMINAL DE DESCARGA 5 KA</t>
  </si>
  <si>
    <t xml:space="preserve"> 00004276 </t>
  </si>
  <si>
    <t xml:space="preserve"> 11.3.16 </t>
  </si>
  <si>
    <t>PORCA ZINCADA, SEXTAVADA, DIAMETRO 1"</t>
  </si>
  <si>
    <t xml:space="preserve"> 00011971 </t>
  </si>
  <si>
    <t xml:space="preserve"> 11.3.15 </t>
  </si>
  <si>
    <t>PARAFUSO M16 EM ACO GALVANIZADO, COMPRIMENTO = 450 MM, DIAMETRO = 16 MM, ROSCA MAQUINA, CABECA QUADRADA</t>
  </si>
  <si>
    <t xml:space="preserve"> 00011790 </t>
  </si>
  <si>
    <t xml:space="preserve"> 11.3.14 </t>
  </si>
  <si>
    <t>PARAFUSO M16 EM ACO GALVANIZADO, COMPRIMENTO = 125 MM, DIAMETRO = 16 MM, ROSCA MAQUINA, CABECA QUADRADA</t>
  </si>
  <si>
    <t xml:space="preserve"> 00000430 </t>
  </si>
  <si>
    <t xml:space="preserve"> 11.3.13 </t>
  </si>
  <si>
    <t>SUPORTE MÃO FRANCESA EM ACO, ABAS IGUAIS 40 CM, CAPACIDADE MINIMA 70 KG, BRANCO - FORNECIMENTO E INSTALAÇÃO. AF_01/2020</t>
  </si>
  <si>
    <t xml:space="preserve"> 100862 </t>
  </si>
  <si>
    <t xml:space="preserve"> 11.3.12 </t>
  </si>
  <si>
    <t>ARRUELA QUADRADA EM ACO GALVANIZADO, DIMENSAO = 38 MM, ESPESSURA = 3MM, DIAMETRO DO FURO= 18 MM</t>
  </si>
  <si>
    <t xml:space="preserve"> 00000379 </t>
  </si>
  <si>
    <t xml:space="preserve"> 11.3.11 </t>
  </si>
  <si>
    <t xml:space="preserve"> 11.3.10 </t>
  </si>
  <si>
    <t>PARAFUSO FRANCES M16 EM ACO GALVANIZADO, COMPRIMENTO = 150 MM, DIAMETRO = 16 MM, CABECA ABAULADA</t>
  </si>
  <si>
    <t xml:space="preserve"> 00000436 </t>
  </si>
  <si>
    <t xml:space="preserve"> 11.3.9 </t>
  </si>
  <si>
    <t>Sela de cruzeta</t>
  </si>
  <si>
    <t xml:space="preserve"> PESQUISA 3 </t>
  </si>
  <si>
    <t xml:space="preserve"> 11.3.8 </t>
  </si>
  <si>
    <t xml:space="preserve"> 11.3.7 </t>
  </si>
  <si>
    <t>CRUZETA DE MADEIRA TRATADA, *90 X 115 X 2400* MM, EM EUCALIPTO OU EQUIVALENTE DA REGIAO</t>
  </si>
  <si>
    <t xml:space="preserve"> 00010510 </t>
  </si>
  <si>
    <t xml:space="preserve"> 11.3.6 </t>
  </si>
  <si>
    <t>PINO ROSCA EXTERNA, EM ACO GALVANIZADO, PARA ISOLADOR DE 25KV, DIAMETRO 35MM, COMPRIMENTO *320* MM</t>
  </si>
  <si>
    <t xml:space="preserve"> 00000445 </t>
  </si>
  <si>
    <t xml:space="preserve"> 11.3.5 </t>
  </si>
  <si>
    <t>SUPORTE ISOLADOR PARA FIXAÇÃO DA CORDOALHA DE COBRE EM ALVENARIA OU CONCRETO - FORNECIMENTO E INSTALAÇÃO. AF_08/2023</t>
  </si>
  <si>
    <t xml:space="preserve"> 98463 </t>
  </si>
  <si>
    <t xml:space="preserve"> 11.3.4 </t>
  </si>
  <si>
    <t>ALÇA PREFORMADA DE DISTRIBUIÇÃO, EM  AÇO GALVANIZADO, AWG 2 - FORNECIMENTO E INSTALAÇÃO. AF_07/2020</t>
  </si>
  <si>
    <t xml:space="preserve"> 101554 </t>
  </si>
  <si>
    <t xml:space="preserve"> 11.3.3 </t>
  </si>
  <si>
    <t>ASSENTAMENTO DE POSTE DE CONCRETO COM COMPRIMENTO NOMINAL DE 11 M, CARGA NOMINAL MENOR OU IGUAL A 1000 DAN, ENGASTAMENTO SIMPLES COM 1,7 M DE SOLO (NÃO INCLUI FORNECIMENTO). AF_11/2019</t>
  </si>
  <si>
    <t xml:space="preserve"> 100583 </t>
  </si>
  <si>
    <t xml:space="preserve"> 11.3.2 </t>
  </si>
  <si>
    <t>POSTE DE CONCRETO CIRCULAR, 300 KG, H = 11 M (NBR 8451)</t>
  </si>
  <si>
    <t xml:space="preserve"> 00005055 </t>
  </si>
  <si>
    <t xml:space="preserve"> 11.3.1 </t>
  </si>
  <si>
    <t>SISTEMA ELETRICO (SUBESTAÇÃO REBAIXADORA DE TENSÃO DE 15 KVA)- POÇO 3</t>
  </si>
  <si>
    <t xml:space="preserve"> 11.3 </t>
  </si>
  <si>
    <t xml:space="preserve"> 11.2.41 </t>
  </si>
  <si>
    <t xml:space="preserve"> 11.2.40 </t>
  </si>
  <si>
    <t xml:space="preserve"> 11.2.39 </t>
  </si>
  <si>
    <t xml:space="preserve"> 11.2.38 </t>
  </si>
  <si>
    <t xml:space="preserve"> 11.2.37 </t>
  </si>
  <si>
    <t xml:space="preserve"> 11.2.36 </t>
  </si>
  <si>
    <t xml:space="preserve"> 11.2.35 </t>
  </si>
  <si>
    <t xml:space="preserve"> 11.2.34 </t>
  </si>
  <si>
    <t xml:space="preserve"> 11.2.33 </t>
  </si>
  <si>
    <t xml:space="preserve"> 11.2.32 </t>
  </si>
  <si>
    <t xml:space="preserve"> 11.2.31 </t>
  </si>
  <si>
    <t xml:space="preserve"> 11.2.30 </t>
  </si>
  <si>
    <t xml:space="preserve"> 11.2.29 </t>
  </si>
  <si>
    <t xml:space="preserve"> 11.2.28 </t>
  </si>
  <si>
    <t xml:space="preserve"> 11.2.27 </t>
  </si>
  <si>
    <t xml:space="preserve"> 11.2.26 </t>
  </si>
  <si>
    <t xml:space="preserve"> 11.2.25 </t>
  </si>
  <si>
    <t xml:space="preserve"> 11.2.24 </t>
  </si>
  <si>
    <t xml:space="preserve"> 11.2.23 </t>
  </si>
  <si>
    <t xml:space="preserve"> 11.2.22 </t>
  </si>
  <si>
    <t xml:space="preserve"> 11.2.21 </t>
  </si>
  <si>
    <t xml:space="preserve"> 11.2.20 </t>
  </si>
  <si>
    <t xml:space="preserve"> 11.2.19 </t>
  </si>
  <si>
    <t xml:space="preserve"> 11.2.18 </t>
  </si>
  <si>
    <t xml:space="preserve"> 11.2.17 </t>
  </si>
  <si>
    <t xml:space="preserve"> 11.2.16 </t>
  </si>
  <si>
    <t xml:space="preserve"> 11.2.15 </t>
  </si>
  <si>
    <t xml:space="preserve"> 11.2.14 </t>
  </si>
  <si>
    <t xml:space="preserve"> 11.2.13 </t>
  </si>
  <si>
    <t xml:space="preserve"> 11.2.12 </t>
  </si>
  <si>
    <t xml:space="preserve"> 11.2.11 </t>
  </si>
  <si>
    <t xml:space="preserve"> 11.2.10 </t>
  </si>
  <si>
    <t xml:space="preserve"> 11.2.9 </t>
  </si>
  <si>
    <t xml:space="preserve"> 11.2.8 </t>
  </si>
  <si>
    <t xml:space="preserve"> 11.2.7 </t>
  </si>
  <si>
    <t xml:space="preserve"> 11.2.6 </t>
  </si>
  <si>
    <t xml:space="preserve"> 11.2.5 </t>
  </si>
  <si>
    <t xml:space="preserve"> 11.2.4 </t>
  </si>
  <si>
    <t xml:space="preserve"> 11.2.3 </t>
  </si>
  <si>
    <t xml:space="preserve"> 11.2.2 </t>
  </si>
  <si>
    <t>POSTE DE CONCRETO ARMADO DE SECAO CIRCULAR, EXTENSAO DE 11,00 M, RESISTENCIA DE 200 A 300 DAN, TIPO C-14</t>
  </si>
  <si>
    <t xml:space="preserve"> 00005045 </t>
  </si>
  <si>
    <t xml:space="preserve"> 11.2.1 </t>
  </si>
  <si>
    <t>SISTEMA ELETRICO (SUBESTAÇÃO REBAIXADORA DE TENSÃO DE 15 KVA)- POÇO 2</t>
  </si>
  <si>
    <t xml:space="preserve"> 11.2 </t>
  </si>
  <si>
    <t xml:space="preserve"> 11.1.41 </t>
  </si>
  <si>
    <t xml:space="preserve"> 11.1.40 </t>
  </si>
  <si>
    <t xml:space="preserve"> 11.1.39 </t>
  </si>
  <si>
    <t xml:space="preserve"> 11.1.38 </t>
  </si>
  <si>
    <t xml:space="preserve"> 11.1.37 </t>
  </si>
  <si>
    <t xml:space="preserve"> 11.1.36 </t>
  </si>
  <si>
    <t xml:space="preserve"> 11.1.35 </t>
  </si>
  <si>
    <t xml:space="preserve"> 11.1.34 </t>
  </si>
  <si>
    <t xml:space="preserve"> 11.1.33 </t>
  </si>
  <si>
    <t xml:space="preserve"> 11.1.32 </t>
  </si>
  <si>
    <t xml:space="preserve"> 11.1.31 </t>
  </si>
  <si>
    <t xml:space="preserve"> 11.1.30 </t>
  </si>
  <si>
    <t xml:space="preserve"> 11.1.29 </t>
  </si>
  <si>
    <t xml:space="preserve"> 11.1.28 </t>
  </si>
  <si>
    <t xml:space="preserve"> 11.1.27 </t>
  </si>
  <si>
    <t xml:space="preserve"> 11.1.26 </t>
  </si>
  <si>
    <t xml:space="preserve"> 11.1.25 </t>
  </si>
  <si>
    <t xml:space="preserve"> 11.1.24 </t>
  </si>
  <si>
    <t xml:space="preserve"> 11.1.23 </t>
  </si>
  <si>
    <t xml:space="preserve"> 11.1.22 </t>
  </si>
  <si>
    <t xml:space="preserve"> 11.1.21 </t>
  </si>
  <si>
    <t xml:space="preserve"> 11.1.20 </t>
  </si>
  <si>
    <t xml:space="preserve"> 11.1.19 </t>
  </si>
  <si>
    <t xml:space="preserve"> 11.1.18 </t>
  </si>
  <si>
    <t xml:space="preserve"> 11.1.17 </t>
  </si>
  <si>
    <t xml:space="preserve"> 11.1.16 </t>
  </si>
  <si>
    <t xml:space="preserve"> 11.1.15 </t>
  </si>
  <si>
    <t xml:space="preserve"> 11.1.14 </t>
  </si>
  <si>
    <t xml:space="preserve"> 11.1.13 </t>
  </si>
  <si>
    <t xml:space="preserve"> 11.1.12 </t>
  </si>
  <si>
    <t xml:space="preserve"> 11.1.11 </t>
  </si>
  <si>
    <t xml:space="preserve"> 11.1.10 </t>
  </si>
  <si>
    <t xml:space="preserve"> 11.1.9 </t>
  </si>
  <si>
    <t xml:space="preserve"> 11.1.8 </t>
  </si>
  <si>
    <t xml:space="preserve"> 11.1.7 </t>
  </si>
  <si>
    <t xml:space="preserve"> 11.1.6 </t>
  </si>
  <si>
    <t xml:space="preserve"> 11.1.5 </t>
  </si>
  <si>
    <t xml:space="preserve"> 11.1.4 </t>
  </si>
  <si>
    <t xml:space="preserve"> 11.1.3 </t>
  </si>
  <si>
    <t xml:space="preserve"> 11.1.2 </t>
  </si>
  <si>
    <t xml:space="preserve"> 11.1.1 </t>
  </si>
  <si>
    <t>SISTEMA ELETRICO (SUBESTAÇÃO REBAIXADORA DE TENSÃO DE 15 KVA)- POÇO 1</t>
  </si>
  <si>
    <t xml:space="preserve"> 11.1 </t>
  </si>
  <si>
    <t>RALO FOFO COM REQUADRO, QUADRADO 200 X 200 MM</t>
  </si>
  <si>
    <t xml:space="preserve"> 00011234 </t>
  </si>
  <si>
    <t xml:space="preserve"> 10.11.11 </t>
  </si>
  <si>
    <t>TE SOLDAVEL, PVC, 90 GRAUS, 25 MM, PARA AGUA FRIA PREDIAL (NBR 5648)</t>
  </si>
  <si>
    <t xml:space="preserve"> 00007139 </t>
  </si>
  <si>
    <t xml:space="preserve"> 10.11.10 </t>
  </si>
  <si>
    <t>REGISTRO DE ESFERA, PVC, COM VOLANTE, VS, SOLDAVEL, DN 25 MM, COM CORPO DIVIDIDO</t>
  </si>
  <si>
    <t xml:space="preserve"> 00011674 </t>
  </si>
  <si>
    <t xml:space="preserve"> 10.11.9 </t>
  </si>
  <si>
    <t>Clorador em pastilhas</t>
  </si>
  <si>
    <t xml:space="preserve"> COTAÇÃO 3 </t>
  </si>
  <si>
    <t xml:space="preserve"> 10.11.8 </t>
  </si>
  <si>
    <t xml:space="preserve"> 10.11.7 </t>
  </si>
  <si>
    <t>UNIAO PVC, ROSCAVEL, 3/4", AGUA FRIA PREDIAL</t>
  </si>
  <si>
    <t xml:space="preserve"> 00009899 </t>
  </si>
  <si>
    <t xml:space="preserve"> 10.11.6 </t>
  </si>
  <si>
    <t>REGISTRO DE ESFERA, PVC, COM VOLANTE, VS, ROSCAVEL, DN 3/4", COM CORPO DIVIDIDO</t>
  </si>
  <si>
    <t xml:space="preserve"> 00006032 </t>
  </si>
  <si>
    <t xml:space="preserve"> 10.11.5 </t>
  </si>
  <si>
    <t>LUVA PVC, ROSCAVEL, 3/4", AGUA FRIA PREDIAL</t>
  </si>
  <si>
    <t xml:space="preserve"> 00003884 </t>
  </si>
  <si>
    <t xml:space="preserve"> 10.11.4 </t>
  </si>
  <si>
    <t>ADAPTADOR PVC SOLDAVEL CURTO COM BOLSA E ROSCA, 25 MM X 3/4", PARA AGUA FRIA</t>
  </si>
  <si>
    <t xml:space="preserve"> 00000065 </t>
  </si>
  <si>
    <t xml:space="preserve"> 10.11.3 </t>
  </si>
  <si>
    <t>TUBO PVC, SOLDAVEL, DE 25 MM, AGUA FRIA (NBR-5648)</t>
  </si>
  <si>
    <t xml:space="preserve"> 00009868 </t>
  </si>
  <si>
    <t xml:space="preserve"> 10.11.2 </t>
  </si>
  <si>
    <t>CURVA DE PVC 90 GRAUS, SOLDAVEL, 25 MM, COR MARROM, PARA AGUA FRIA PREDIAL</t>
  </si>
  <si>
    <t xml:space="preserve"> 00001956 </t>
  </si>
  <si>
    <t xml:space="preserve"> 10.11.1 </t>
  </si>
  <si>
    <t>DIVERSOS</t>
  </si>
  <si>
    <t xml:space="preserve"> 10.11 </t>
  </si>
  <si>
    <t>LUMINÁRIA TIPO PLAFON CIRCULAR, DE SOBREPOR, COM LED DE 12/13 W - FORNECIMENTO E INSTALAÇÃO. AF_09/2024</t>
  </si>
  <si>
    <t xml:space="preserve"> 103782 </t>
  </si>
  <si>
    <t xml:space="preserve"> 10.10.6 </t>
  </si>
  <si>
    <t>DISJUNTOR MONOPOLAR TIPO NEMA, CORRENTE NOMINAL DE 10 ATÉ 30A - FORNECIMENTO E INSTALAÇÃO. AF_10/2020</t>
  </si>
  <si>
    <t xml:space="preserve"> 101890 </t>
  </si>
  <si>
    <t xml:space="preserve"> 10.10.5 </t>
  </si>
  <si>
    <t>DISJUNTOR TRIPOLAR TIPO NEMA, CORRENTE NOMINAL DE 10 ATÉ 50A - FORNECIMENTO E INSTALAÇÃO. AF_10/2020</t>
  </si>
  <si>
    <t xml:space="preserve"> 101893 </t>
  </si>
  <si>
    <t xml:space="preserve"> 10.10.4 </t>
  </si>
  <si>
    <t>QUADRO DE DISTRIBUIÇÃO DE ENERGIA EM PVC, DE EMBUTIR, SEM BARRAMENTO, PARA 3 DISJUNTORES - FORNECIMENTO E INSTALAÇÃO. AF_10/2020</t>
  </si>
  <si>
    <t xml:space="preserve"> 101877 </t>
  </si>
  <si>
    <t xml:space="preserve"> 10.10.3 </t>
  </si>
  <si>
    <t>PT</t>
  </si>
  <si>
    <t>PONTO ELÉTRICO DE TOMADA</t>
  </si>
  <si>
    <t xml:space="preserve"> CPU 29 </t>
  </si>
  <si>
    <t xml:space="preserve"> 10.10.2 </t>
  </si>
  <si>
    <t>PONTO ELÉTRICO DE ILUMINAÇÃO</t>
  </si>
  <si>
    <t xml:space="preserve"> CPU 28 </t>
  </si>
  <si>
    <t xml:space="preserve"> 10.10.1 </t>
  </si>
  <si>
    <t xml:space="preserve"> 10.10 </t>
  </si>
  <si>
    <t>EXECUÇÃO DE PASSEIO (CALÇADA) OU PISO DE CONCRETO COM CONCRETO MOLDADO IN LOCO, FEITO EM OBRA, ACABAMENTO CONVENCIONAL, NÃO ARMADO. AF_08/2022</t>
  </si>
  <si>
    <t xml:space="preserve"> 94990 </t>
  </si>
  <si>
    <t xml:space="preserve"> 10.9.3 </t>
  </si>
  <si>
    <t>PISO CIMENTADO, TRAÇO 1:3 (CIMENTO E AREIA), ACABAMENTO LISO, ESPESSURA 4,0 CM, PREPARO MECÂNICO DA ARGAMASSA. AF_09/2020</t>
  </si>
  <si>
    <t xml:space="preserve"> 101749 </t>
  </si>
  <si>
    <t xml:space="preserve"> 10.9.2 </t>
  </si>
  <si>
    <t>LASTRO DE CONCRETO MAGRO, APLICADO EM PISOS, LAJES SOBRE SOLO OU RADIERS, ESPESSURA DE 3 CM. AF_01/2024</t>
  </si>
  <si>
    <t xml:space="preserve"> 95240 </t>
  </si>
  <si>
    <t xml:space="preserve"> 10.9.1 </t>
  </si>
  <si>
    <t>PAVIMENTAÇÃO</t>
  </si>
  <si>
    <t xml:space="preserve"> 10.9 </t>
  </si>
  <si>
    <t>PORTA DE FERRO, DE ABRIR, TIPO GRADE COM CHAPA, COM GUARNIÇÕES. AF_12/2019</t>
  </si>
  <si>
    <t xml:space="preserve"> 100701 </t>
  </si>
  <si>
    <t xml:space="preserve"> 10.8.1 </t>
  </si>
  <si>
    <t>ESQUADRIAS</t>
  </si>
  <si>
    <t xml:space="preserve"> 10.8 </t>
  </si>
  <si>
    <t>PINTURA LÁTEX ACRÍLICA PREMIUM, APLICAÇÃO MANUAL EM PAREDES, DUAS DEMÃOS. AF_04/2023</t>
  </si>
  <si>
    <t xml:space="preserve"> 88489 </t>
  </si>
  <si>
    <t xml:space="preserve"> 10.7.1 </t>
  </si>
  <si>
    <t>PINTURA</t>
  </si>
  <si>
    <t xml:space="preserve"> 10.7 </t>
  </si>
  <si>
    <t>TELHAMENTO COM TELHA CERÂMICA DE ENCAIXE, TIPO ROMANA, COM ATÉ 2 ÁGUAS, INCLUSO TRANSPORTE VERTICAL. AF_07/2019</t>
  </si>
  <si>
    <t xml:space="preserve"> 94442 </t>
  </si>
  <si>
    <t xml:space="preserve"> 10.6.2 </t>
  </si>
  <si>
    <t>TRAMA DE AÇO COMPOSTA POR RIPAS E CAIBROS PARA TELHADOS DE ATÉ 2 ÁGUAS PARA TELHA DE ENCAIXE DE CERÂMICA OU DE CONCRETO, INCLUSO TRANSPORTE VERTICAL. AF_07/2019</t>
  </si>
  <si>
    <t xml:space="preserve"> 92569 </t>
  </si>
  <si>
    <t xml:space="preserve"> 10.6.1 </t>
  </si>
  <si>
    <t>COBERTURA</t>
  </si>
  <si>
    <t xml:space="preserve"> 10.6 </t>
  </si>
  <si>
    <t>MASSA ÚNICA, EM ARGAMASSA TRAÇO 1:2:8, PREPARO MECÂNICO, APLICADA MANUALMENTE EM PAREDES INTERNAS DE AMBIENTES COM ÁREA ENTRE 5M² E 10M², E = 17,5MM, COM TALISCAS. AF_03/2024</t>
  </si>
  <si>
    <t xml:space="preserve"> 87529 </t>
  </si>
  <si>
    <t xml:space="preserve"> 10.5.2 </t>
  </si>
  <si>
    <t>CHAPISCO APLICADO EM ALVENARIAS E ESTRUTURAS DE CONCRETO INTERNAS, COM COLHER DE PEDREIRO.  ARGAMASSA TRAÇO 1:3 COM PREPARO MANUAL. AF_10/2022</t>
  </si>
  <si>
    <t xml:space="preserve"> 87878 </t>
  </si>
  <si>
    <t xml:space="preserve"> 10.5.1 </t>
  </si>
  <si>
    <t>REVESTIMENTO</t>
  </si>
  <si>
    <t xml:space="preserve"> 10.5 </t>
  </si>
  <si>
    <t>ALVENARIA DE VEDAÇÃO COM ELEMENTO VAZADO DE CERÂMICA (COBOGÓ) DE 7X20X20CM E ARGAMASSA DE ASSENTAMENTO COM PREPARO EM BETONEIRA. AF_05/2020</t>
  </si>
  <si>
    <t xml:space="preserve"> 101162 </t>
  </si>
  <si>
    <t xml:space="preserve"> 10.4.2 </t>
  </si>
  <si>
    <t>ALVENARIA DE VEDAÇÃO DE BLOCOS CERÂMICOS FURADOS NA VERTICAL DE 9X19X39 CM (ESPESSURA 9 CM) E ARGAMASSA DE ASSENTAMENTO COM PREPARO EM BETONEIRA. AF_12/2021</t>
  </si>
  <si>
    <t xml:space="preserve"> 103322 </t>
  </si>
  <si>
    <t xml:space="preserve"> 10.4.1 </t>
  </si>
  <si>
    <t>PAREDES E PAINÉIS</t>
  </si>
  <si>
    <t xml:space="preserve"> 10.4 </t>
  </si>
  <si>
    <t>LANÇAMENTO COM USO DE BALDES, ADENSAMENTO E ACABAMENTO DE CONCRETO EM ESTRUTURAS. AF_02/2022</t>
  </si>
  <si>
    <t xml:space="preserve"> 103670 </t>
  </si>
  <si>
    <t xml:space="preserve"> 10.3.5 </t>
  </si>
  <si>
    <t>CONCRETO FCK = 20MPA, TRAÇO 1:2,7:3 (EM MASSA SECA DE CIMENTO/ AREIA MÉDIA/ BRITA 1) - PREPARO MECÂNICO COM BETONEIRA 400 L. AF_05/2021</t>
  </si>
  <si>
    <t xml:space="preserve"> 94964 </t>
  </si>
  <si>
    <t xml:space="preserve"> 10.3.4 </t>
  </si>
  <si>
    <t>KG</t>
  </si>
  <si>
    <t>ARMAÇÃO DE PILAR OU VIGA DE ESTRUTURA CONVENCIONAL DE CONCRETO ARMADO UTILIZANDO AÇO CA-50 DE 10,0 MM - MONTAGEM. AF_06/2022</t>
  </si>
  <si>
    <t xml:space="preserve"> 92762 </t>
  </si>
  <si>
    <t xml:space="preserve"> 10.3.3 </t>
  </si>
  <si>
    <t>ARMAÇÃO DE PILAR OU VIGA DE ESTRUTURA CONVENCIONAL DE CONCRETO ARMADO UTILIZANDO AÇO CA-60 DE 5,0 MM - MONTAGEM. AF_06/2022</t>
  </si>
  <si>
    <t xml:space="preserve"> 92759 </t>
  </si>
  <si>
    <t xml:space="preserve"> 10.3.2 </t>
  </si>
  <si>
    <t>MONTAGEM E DESMONTAGEM DE FÔRMA DE PILARES RETANGULARES E ESTRUTURAS SIMILARES, PÉ-DIREITO SIMPLES, EM MADEIRA SERRADA, 2 UTILIZAÇÕES. AF_09/2020</t>
  </si>
  <si>
    <t xml:space="preserve"> 92411 </t>
  </si>
  <si>
    <t xml:space="preserve"> 10.3.1 </t>
  </si>
  <si>
    <t>ESTRUTURA</t>
  </si>
  <si>
    <t xml:space="preserve"> 10.3 </t>
  </si>
  <si>
    <t xml:space="preserve"> 10.2.10 </t>
  </si>
  <si>
    <t xml:space="preserve"> 10.2.9 </t>
  </si>
  <si>
    <t xml:space="preserve"> 10.2.8 </t>
  </si>
  <si>
    <t>ARMAÇÃO DE PILAR OU VIGA DE ESTRUTURA CONVENCIONAL DE CONCRETO ARMADO UTILIZANDO AÇO CA-50 DE 8,0 MM - MONTAGEM. AF_06/2022</t>
  </si>
  <si>
    <t xml:space="preserve"> 92761 </t>
  </si>
  <si>
    <t xml:space="preserve"> 10.2.7 </t>
  </si>
  <si>
    <t xml:space="preserve"> 10.2.6 </t>
  </si>
  <si>
    <t>FABRICAÇÃO, MONTAGEM E DESMONTAGEM DE FÔRMA PARA VIGA BALDRAME, EM CHAPA DE MADEIRA COMPENSADA RESINADA, E=17 MM, 4 UTILIZAÇÕES. AF_01/2024</t>
  </si>
  <si>
    <t xml:space="preserve"> 96542 </t>
  </si>
  <si>
    <t xml:space="preserve"> 10.2.5 </t>
  </si>
  <si>
    <t>ALVENARIA DE VEDAÇÃO DE BLOCOS CERÂMICOS FURADOS NA VERTICAL DE 14X19X39 CM (ESPESSURA 14 CM) E ARGAMASSA DE ASSENTAMENTO COM PREPARO EM BETONEIRA. AF_12/2021</t>
  </si>
  <si>
    <t xml:space="preserve"> 103324 </t>
  </si>
  <si>
    <t xml:space="preserve"> 10.2.4 </t>
  </si>
  <si>
    <t>LASTRO DE CONCRETO MAGRO, APLICADO EM BLOCOS DE COROAMENTO OU SAPATAS, ESPESSURA DE 3 CM. AF_01/2024</t>
  </si>
  <si>
    <t xml:space="preserve"> 96617 </t>
  </si>
  <si>
    <t xml:space="preserve"> 10.2.3 </t>
  </si>
  <si>
    <t>REATERRO MANUAL DE VALAS, COM PLACA VIBRATÓRIA. AF_08/2023</t>
  </si>
  <si>
    <t xml:space="preserve"> 104737 </t>
  </si>
  <si>
    <t xml:space="preserve"> 10.2.2 </t>
  </si>
  <si>
    <t>ESCAVAÇÃO MANUAL DE VALA. AF_09/2024</t>
  </si>
  <si>
    <t xml:space="preserve"> 93358 </t>
  </si>
  <si>
    <t xml:space="preserve"> 10.2.1 </t>
  </si>
  <si>
    <t>FUNDAÇÃO</t>
  </si>
  <si>
    <t xml:space="preserve"> 10.2 </t>
  </si>
  <si>
    <t>LOCAÇÃO CONVENCIONAL DE OBRA, UTILIZANDO GABARITO DE TÁBUAS CORRIDAS PONTALETADAS A CADA 2,00M -  2 UTILIZAÇÕES. AF_03/2024</t>
  </si>
  <si>
    <t xml:space="preserve"> 99059 </t>
  </si>
  <si>
    <t xml:space="preserve"> 10.1.1 </t>
  </si>
  <si>
    <t>SERVIÇOS INICIAIS</t>
  </si>
  <si>
    <t xml:space="preserve"> 10.1 </t>
  </si>
  <si>
    <t>TUBO PVC, SOLDAVEL, DE 32 MM, AGUA FRIA (NBR-5648)</t>
  </si>
  <si>
    <t xml:space="preserve"> 00009869 </t>
  </si>
  <si>
    <t xml:space="preserve"> 9.4.6 </t>
  </si>
  <si>
    <t>ABRACADEIRA EM ACO PARA AMARRACAO DE ELETRODUTOS, TIPO D, COM 1" E CUNHA DE FIXACAO</t>
  </si>
  <si>
    <t xml:space="preserve"> 00039129 </t>
  </si>
  <si>
    <t xml:space="preserve"> 9.4.5 </t>
  </si>
  <si>
    <t>REGISTRO DE ESFERA, PVC, COM VOLANTE, VS, ROSCAVEL, DN 1", COM CORPO DIVIDIDO</t>
  </si>
  <si>
    <t xml:space="preserve"> 00020055 </t>
  </si>
  <si>
    <t xml:space="preserve"> 9.4.4 </t>
  </si>
  <si>
    <t>ADAPTADOR PVC SOLDAVEL CURTO COM BOLSA E ROSCA, 32 MM X 1", PARA AGUA FRIA</t>
  </si>
  <si>
    <t xml:space="preserve"> 00000108 </t>
  </si>
  <si>
    <t xml:space="preserve"> 9.4.3 </t>
  </si>
  <si>
    <t>TE SOLDAVEL, PVC, 90 GRAUS, 32 MM, PARA AGUA FRIA PREDIAL (NBR 5648)</t>
  </si>
  <si>
    <t xml:space="preserve"> 00007140 </t>
  </si>
  <si>
    <t xml:space="preserve"> 9.4.2 </t>
  </si>
  <si>
    <t>CURVA DE PVC 90 GRAUS, SOLDAVEL, 32 MM, COR MARROM, PARA AGUA FRIA PREDIAL</t>
  </si>
  <si>
    <t xml:space="preserve"> 00001957 </t>
  </si>
  <si>
    <t xml:space="preserve"> 9.4.1 </t>
  </si>
  <si>
    <t>FORNECIMENTO DE MATERIAIS HIDRÁULICOS</t>
  </si>
  <si>
    <t xml:space="preserve"> 9.4 </t>
  </si>
  <si>
    <t>BOMBA CENTRIFUGA MOTOR ELETRICO TRIFASICO 1,48HP DIAMETRO DE SUCCAO X ELEVACAO 1" X 1", 4 ESTAGIOS, DIAMETRO DOS ROTORES 3 X 107 MM + 1 X 100 MM, HM/Q: 10 M / 5,3 M3/H A 70 M / 1,8 M3/H</t>
  </si>
  <si>
    <t xml:space="preserve"> 00000735 </t>
  </si>
  <si>
    <t xml:space="preserve"> 9.3.1 </t>
  </si>
  <si>
    <t>SERVIÇOS  E MATERIAIS DIVERSOS</t>
  </si>
  <si>
    <t xml:space="preserve"> 9.3 </t>
  </si>
  <si>
    <t>EXECUÇÃO DE PASSEIO (CALÇADA) OU PISO DE CONCRETO COM CONCRETO MOLDADO IN LOCO, USINADO C20, ACABAMENTO CONVENCIONAL, NÃO ARMADO. AF_08/2022</t>
  </si>
  <si>
    <t xml:space="preserve"> 94991 </t>
  </si>
  <si>
    <t xml:space="preserve"> 9.2.11 </t>
  </si>
  <si>
    <t xml:space="preserve"> 9.2.10 </t>
  </si>
  <si>
    <t>CONCRETO FCK = 25MPA, TRAÇO 1:2,3:2,7 (EM MASSA SECA DE CIMENTO/ AREIA MÉDIA/ BRITA 1) - PREPARO MECÂNICO COM BETONEIRA 400 L. AF_05/2021</t>
  </si>
  <si>
    <t xml:space="preserve"> 94965 </t>
  </si>
  <si>
    <t xml:space="preserve"> 9.2.9 </t>
  </si>
  <si>
    <t>ARMAÇÃO DE LAJE DE ESTRUTURA CONVENCIONAL DE CONCRETO ARMADO UTILIZANDO AÇO CA-60 DE 5,0 MM - MONTAGEM. AF_06/2022</t>
  </si>
  <si>
    <t xml:space="preserve"> 92768 </t>
  </si>
  <si>
    <t xml:space="preserve"> 9.2.8 </t>
  </si>
  <si>
    <t>ARMAÇÃO DE CORTINA DE CONTENÇÃO EM CONCRETO ARMADO, COM AÇO CA-50 DE 16 MM - MONTAGEM. AF_07/2019</t>
  </si>
  <si>
    <t xml:space="preserve"> 100346 </t>
  </si>
  <si>
    <t xml:space="preserve"> 9.2.7 </t>
  </si>
  <si>
    <t>ARMAÇÃO DE CORTINA DE CONTENÇÃO EM CONCRETO ARMADO, COM AÇO CA-50 DE 12,5 MM - MONTAGEM. AF_07/2019</t>
  </si>
  <si>
    <t xml:space="preserve"> 100345 </t>
  </si>
  <si>
    <t xml:space="preserve"> 9.2.6 </t>
  </si>
  <si>
    <t>ARMAÇÃO DE CORTINA DE CONTENÇÃO EM CONCRETO ARMADO, COM AÇO CA-50 DE 10 MM - MONTAGEM. AF_07/2019</t>
  </si>
  <si>
    <t xml:space="preserve"> 100344 </t>
  </si>
  <si>
    <t xml:space="preserve"> 9.2.5 </t>
  </si>
  <si>
    <t>ARMAÇÃO DE CORTINA DE CONTENÇÃO EM CONCRETO ARMADO, COM AÇO CA-50 DE 8 MM - MONTAGEM. AF_07/2019</t>
  </si>
  <si>
    <t xml:space="preserve"> 100343 </t>
  </si>
  <si>
    <t xml:space="preserve"> 9.2.4 </t>
  </si>
  <si>
    <t>ARMAÇÃO DE CORTINA DE CONTENÇÃO EM CONCRETO ARMADO, COM AÇO CA-50 DE 6,3 MM - MONTAGEM. AF_07/2019</t>
  </si>
  <si>
    <t xml:space="preserve"> 100342 </t>
  </si>
  <si>
    <t xml:space="preserve"> 9.2.3 </t>
  </si>
  <si>
    <t>MONTAGEM E DESMONTAGEM DE FÔRMA DE LAJE MACIÇA, PÉ-DIREITO SIMPLES, EM CHAPA DE MADEIRA COMPENSADA RESINADA E CIMBRAMENTO DE MADEIRA, 4 UTILIZAÇÕES. AF_03/2022</t>
  </si>
  <si>
    <t xml:space="preserve"> 103761 </t>
  </si>
  <si>
    <t xml:space="preserve"> 9.2.2 </t>
  </si>
  <si>
    <t xml:space="preserve"> 9.2.1 </t>
  </si>
  <si>
    <t xml:space="preserve"> 9.2 </t>
  </si>
  <si>
    <t xml:space="preserve"> 9.1.6 </t>
  </si>
  <si>
    <t xml:space="preserve"> 9.1.5 </t>
  </si>
  <si>
    <t xml:space="preserve"> 9.1.4 </t>
  </si>
  <si>
    <t xml:space="preserve"> 9.1.3 </t>
  </si>
  <si>
    <t>ESCAVAÇÃO MECANIZADA DE VALA COM PROF. MAIOR QUE 1,5 M E ATÉ 3,0 M(MÉDIA MONTANTE E JUSANTE/UMA COMPOSIÇÃO POR TRECHO), ESCAVADEIRA (0,8 M3), LARG. MENOR QUE 1,5 M, EM SOLO DE 1A CATEGORIA, LOCAIS COM BAIXO NÍVEL DE INTERFERÊNCIA. AF_09/2024</t>
  </si>
  <si>
    <t xml:space="preserve"> 90092 </t>
  </si>
  <si>
    <t xml:space="preserve"> 9.1.2 </t>
  </si>
  <si>
    <t xml:space="preserve"> 9.1.1 </t>
  </si>
  <si>
    <t>MOVIMENTO DE TERRA</t>
  </si>
  <si>
    <t xml:space="preserve"> 9.1 </t>
  </si>
  <si>
    <t>Fornecimento e instalação de reservatório em chapa metálica tipo taça com capacidade p/ armazenar 70.000 litros.</t>
  </si>
  <si>
    <t xml:space="preserve"> PESQUISA 2 </t>
  </si>
  <si>
    <t xml:space="preserve"> 8.3.1 </t>
  </si>
  <si>
    <t xml:space="preserve"> 8.3 </t>
  </si>
  <si>
    <t xml:space="preserve"> 8.2.7 </t>
  </si>
  <si>
    <t>FABRICAÇÃO DE FÔRMA PARA VIGAS, COM MADEIRA SERRADA, E = 25 MM. AF_09/2020</t>
  </si>
  <si>
    <t xml:space="preserve"> 92270 </t>
  </si>
  <si>
    <t xml:space="preserve"> 8.2.6 </t>
  </si>
  <si>
    <t xml:space="preserve"> 8.2.5 </t>
  </si>
  <si>
    <t>ARMAÇÃO DE BLOCO UTILIZANDO AÇO CA-50 DE 10 MM - MONTAGEM. AF_01/2024</t>
  </si>
  <si>
    <t xml:space="preserve"> 96546 </t>
  </si>
  <si>
    <t xml:space="preserve"> 8.2.4 </t>
  </si>
  <si>
    <t>ARMAÇÃO DE BLOCO UTILIZANDO AÇO CA-50 DE 8 MM - MONTAGEM. AF_01/2024</t>
  </si>
  <si>
    <t xml:space="preserve"> 96545 </t>
  </si>
  <si>
    <t xml:space="preserve"> 8.2.3 </t>
  </si>
  <si>
    <t>CORTE E DOBRA DE AÇO CA-60, DIÂMETRO DE 5,0 MM. AF_06/2022</t>
  </si>
  <si>
    <t xml:space="preserve"> 92800 </t>
  </si>
  <si>
    <t xml:space="preserve"> 8.2.2 </t>
  </si>
  <si>
    <t xml:space="preserve"> 8.2.1 </t>
  </si>
  <si>
    <t xml:space="preserve"> 8.2 </t>
  </si>
  <si>
    <t xml:space="preserve"> 8.1.3 </t>
  </si>
  <si>
    <t xml:space="preserve"> 8.1.2 </t>
  </si>
  <si>
    <t xml:space="preserve"> 8.1.1 </t>
  </si>
  <si>
    <t xml:space="preserve"> 8.1 </t>
  </si>
  <si>
    <t>ASSENTAMENTO DE TUBO DE PVC PBA PARA REDE DE ÁGUA, DN 75 MM, JUNTA ELÁSTICA INTEGRADA, INSTALADO EM LOCAL COM NÍVEL BAIXO DE INTERFERÊNCIAS (NÃO INCLUI FORNECIMENTO). AF_05/2024</t>
  </si>
  <si>
    <t xml:space="preserve"> 97125 </t>
  </si>
  <si>
    <t xml:space="preserve"> 7.3.17 </t>
  </si>
  <si>
    <t>QUADRO DE COMANDO BOMBA  SUBMERSA 220 TRIFASICO</t>
  </si>
  <si>
    <t xml:space="preserve"> PESQUISA 1 </t>
  </si>
  <si>
    <t xml:space="preserve"> 7.3.16 </t>
  </si>
  <si>
    <t>BOMBA SUBMERSA 10CV- 29 ESTÁGIOS TUBO RECALQUE 2"-10 M3/H</t>
  </si>
  <si>
    <t xml:space="preserve"> COTAÇÃO2 </t>
  </si>
  <si>
    <t xml:space="preserve"> 7.3.15 </t>
  </si>
  <si>
    <t>GRAMPO PARALELO METALICO PARA CABO DE 6 A 50 MM2, COM 2 PARAFUSOS</t>
  </si>
  <si>
    <t xml:space="preserve"> 00001564 </t>
  </si>
  <si>
    <t xml:space="preserve"> 7.3.14 </t>
  </si>
  <si>
    <t>CABO DE ACO GALVANIZADO, DIAMETRO 9,53 MM (3/8"), COM ALMA DE FIBRA 6 X 25 F</t>
  </si>
  <si>
    <t xml:space="preserve"> 00041954 </t>
  </si>
  <si>
    <t xml:space="preserve"> 7.3.13 </t>
  </si>
  <si>
    <t>TUBO PVC, ROSCAVEL, 2", PARA AGUA FRIA PREDIAL</t>
  </si>
  <si>
    <t xml:space="preserve"> 00009860 </t>
  </si>
  <si>
    <t xml:space="preserve"> 7.3.12 </t>
  </si>
  <si>
    <t>CABO MULTIPOLAR DE COBRE, FLEXIVEL, CLASSE 4 OU 5, ISOLACAO EM HEPR, COBERTURA EM PVC-ST2, ANTICHAMA BWF-B, 0,6/1 KV, 3 CONDUTORES DE 6 MM2</t>
  </si>
  <si>
    <t xml:space="preserve"> 00039260 </t>
  </si>
  <si>
    <t xml:space="preserve"> 7.3.11 </t>
  </si>
  <si>
    <t>VALVULA DE RETENCAO VERTICAL, DE BRONZE (PN-16), 2", 200 PSI, EXTREMIDADES COM ROSCA</t>
  </si>
  <si>
    <t xml:space="preserve"> 00010417 </t>
  </si>
  <si>
    <t xml:space="preserve"> 7.3.10 </t>
  </si>
  <si>
    <t>UNIAO DE FERRO GALVANIZADO, COM ROSCA BSP, COM ASSENTO PLANO, DE 2"</t>
  </si>
  <si>
    <t xml:space="preserve"> 00009887 </t>
  </si>
  <si>
    <t xml:space="preserve"> 7.3.9 </t>
  </si>
  <si>
    <t>REGISTRO GAVETA BRUTO EM LATAO FORJADO, BITOLA 2"</t>
  </si>
  <si>
    <t xml:space="preserve"> 00006028 </t>
  </si>
  <si>
    <t xml:space="preserve"> 7.3.8 </t>
  </si>
  <si>
    <t>LUVA DE FERRO GALVANIZADO, COM ROSCA BSP, DE 2"</t>
  </si>
  <si>
    <t xml:space="preserve"> 00003912 </t>
  </si>
  <si>
    <t xml:space="preserve"> 7.3.7 </t>
  </si>
  <si>
    <t>CURVA 90 GRAUS DE FERRO GALVANIZADO, COM ROSCA BSP FEMEA, DE 2"</t>
  </si>
  <si>
    <t xml:space="preserve"> 00001790 </t>
  </si>
  <si>
    <t xml:space="preserve"> 7.3.6 </t>
  </si>
  <si>
    <t>NIPLE DE FERRO GALVANIZADO, COM ROSCA BSP, DE 2"</t>
  </si>
  <si>
    <t xml:space="preserve"> 00004181 </t>
  </si>
  <si>
    <t xml:space="preserve"> 7.3.5 </t>
  </si>
  <si>
    <t>TUBO, PVC, SOLDÁVEL, DE 75MM, INSTALADO EM PRUMADA DE ÁGUA - FORNECIMENTO E INSTALAÇÃO. AF_06/2022</t>
  </si>
  <si>
    <t xml:space="preserve"> 89451 </t>
  </si>
  <si>
    <t xml:space="preserve"> 7.3.4 </t>
  </si>
  <si>
    <t xml:space="preserve"> 7.3.3 </t>
  </si>
  <si>
    <t xml:space="preserve"> 7.3.2 </t>
  </si>
  <si>
    <t>ESCAVAÇÃO MECANIZADA DE VALA COM PROF. ATÉ 1,5 M (MÉDIA MONTANTE E JUSANTE/UMA COMPOSIÇÃO POR TRECHO), ESCAVADEIRA (0,8 M3), LARG. DE 1,5 M A 2,5 M, EM SOLO DE 1A CATEGORIA, EM LOCAIS COM ALTO NÍVEL DE INTERFERÊNCIA. AF_09/2024</t>
  </si>
  <si>
    <t xml:space="preserve"> 90082 </t>
  </si>
  <si>
    <t xml:space="preserve"> 7.3.1 </t>
  </si>
  <si>
    <t>ELEVATÓRIA POÇO 3</t>
  </si>
  <si>
    <t xml:space="preserve"> 7.3 </t>
  </si>
  <si>
    <t xml:space="preserve"> 7.2.17 </t>
  </si>
  <si>
    <t xml:space="preserve"> 7.2.16 </t>
  </si>
  <si>
    <t xml:space="preserve"> 7.2.15 </t>
  </si>
  <si>
    <t xml:space="preserve"> 7.2.14 </t>
  </si>
  <si>
    <t xml:space="preserve"> 7.2.13 </t>
  </si>
  <si>
    <t xml:space="preserve"> 7.2.12 </t>
  </si>
  <si>
    <t xml:space="preserve"> 7.2.11 </t>
  </si>
  <si>
    <t xml:space="preserve"> 7.2.10 </t>
  </si>
  <si>
    <t xml:space="preserve"> 7.2.9 </t>
  </si>
  <si>
    <t xml:space="preserve"> 7.2.8 </t>
  </si>
  <si>
    <t xml:space="preserve"> 7.2.7 </t>
  </si>
  <si>
    <t xml:space="preserve"> 7.2.6 </t>
  </si>
  <si>
    <t xml:space="preserve"> 7.2.5 </t>
  </si>
  <si>
    <t xml:space="preserve"> 7.2.4 </t>
  </si>
  <si>
    <t xml:space="preserve"> 7.2.3 </t>
  </si>
  <si>
    <t xml:space="preserve"> 7.2.2 </t>
  </si>
  <si>
    <t xml:space="preserve"> 7.2.1 </t>
  </si>
  <si>
    <t>ELEVATÓRIA POÇO 2</t>
  </si>
  <si>
    <t xml:space="preserve"> 7.2 </t>
  </si>
  <si>
    <t xml:space="preserve"> 7.1.17 </t>
  </si>
  <si>
    <t xml:space="preserve"> 7.1.16 </t>
  </si>
  <si>
    <t xml:space="preserve"> 7.1.15 </t>
  </si>
  <si>
    <t xml:space="preserve"> 7.1.14 </t>
  </si>
  <si>
    <t xml:space="preserve"> 7.1.13 </t>
  </si>
  <si>
    <t xml:space="preserve"> 7.1.12 </t>
  </si>
  <si>
    <t xml:space="preserve"> 7.1.11 </t>
  </si>
  <si>
    <t xml:space="preserve"> 7.1.10 </t>
  </si>
  <si>
    <t xml:space="preserve"> 7.1.9 </t>
  </si>
  <si>
    <t xml:space="preserve"> 7.1.8 </t>
  </si>
  <si>
    <t xml:space="preserve"> 7.1.7 </t>
  </si>
  <si>
    <t xml:space="preserve"> 7.1.6 </t>
  </si>
  <si>
    <t xml:space="preserve"> 7.1.5 </t>
  </si>
  <si>
    <t xml:space="preserve"> 7.1.4 </t>
  </si>
  <si>
    <t xml:space="preserve"> 7.1.3 </t>
  </si>
  <si>
    <t xml:space="preserve"> 7.1.2 </t>
  </si>
  <si>
    <t xml:space="preserve"> 7.1.1 </t>
  </si>
  <si>
    <t>ELEVATÓRIA POÇO 1</t>
  </si>
  <si>
    <t xml:space="preserve"> 7.1 </t>
  </si>
  <si>
    <t>RELATÓRIO TÉCNICO DO POÇO</t>
  </si>
  <si>
    <t xml:space="preserve"> CPU 12 </t>
  </si>
  <si>
    <t xml:space="preserve"> 6.3.16 </t>
  </si>
  <si>
    <t>ABRAÇADEIRA METALICA PARA TUBOS DE Ø 6"  COM 4 PARUFUSOS DE Ø 3/4"X3" E ROSCA SEM FIM</t>
  </si>
  <si>
    <t xml:space="preserve"> COTAÇÃO 1 </t>
  </si>
  <si>
    <t xml:space="preserve"> 6.3.15 </t>
  </si>
  <si>
    <t>ELETRODUTO RÍGIDO ROSCÁVEL, PVC, DN 85 MM (3"), PARA REDE ENTERRADA DE DISTRIBUIÇÃO DE ENERGIA ELÉTRICA - FORNECIMENTO E INSTALAÇÃO. AF_12/2021</t>
  </si>
  <si>
    <t xml:space="preserve"> 93011 </t>
  </si>
  <si>
    <t xml:space="preserve"> 6.3.14 </t>
  </si>
  <si>
    <t>CURVA 90 GRAUS PARA ELETRODUTO, PVC, ROSCÁVEL, DN 85 MM (3"), PARA REDE ENTERRADA DE DISTRIBUIÇÃO DE ENERGIA ELÉTRICA - FORNECIMENTO E INSTALAÇÃO. AF_12/2021</t>
  </si>
  <si>
    <t xml:space="preserve"> 93024 </t>
  </si>
  <si>
    <t xml:space="preserve"> 6.3.13 </t>
  </si>
  <si>
    <t xml:space="preserve"> 6.3.12 </t>
  </si>
  <si>
    <t>H</t>
  </si>
  <si>
    <t>TESTE DE PRODUÇÃO  E RECUPERAÇÃO DO POÇO (BOMBA SUBMERSA)</t>
  </si>
  <si>
    <t xml:space="preserve"> CPU 11 </t>
  </si>
  <si>
    <t xml:space="preserve"> 6.3.11 </t>
  </si>
  <si>
    <t>LIMPEZA E DESENVOLVIMENTO (COMPRESSOR A AR) - POÇO ATÉ 100M DE PROFUNDIDADE</t>
  </si>
  <si>
    <t xml:space="preserve"> CPU 10 </t>
  </si>
  <si>
    <t xml:space="preserve"> 6.3.10 </t>
  </si>
  <si>
    <t>Cimentação anelar - poço com tubo de 6" e perfuração de 12.1/2" X 17. 1/2", em pasta de cimento com aditivo acelerador de pega</t>
  </si>
  <si>
    <t xml:space="preserve"> CPU 9 </t>
  </si>
  <si>
    <t xml:space="preserve"> 6.3.9 </t>
  </si>
  <si>
    <t>CAP OU TAMPAO DE FERRO GALVANIZADO, COM ROSCA BSP, DE 4"</t>
  </si>
  <si>
    <t xml:space="preserve"> 00001167 </t>
  </si>
  <si>
    <t xml:space="preserve"> 6.3.8 </t>
  </si>
  <si>
    <t>TUBO PVC DE REVESTIMENTO GEOMECANICO NERVURADO REFORCADO, DN = 150 MM, COMPRIMENTO = 2 M</t>
  </si>
  <si>
    <t xml:space="preserve"> 00009850 </t>
  </si>
  <si>
    <t xml:space="preserve"> 6.3.7 </t>
  </si>
  <si>
    <t>TUBO AÇO PRETO COM COSTURA (CALANDRADO) DI 13'' EM CHAPA 3/16 ", E = 4,75 MM (38,00 KG/M2)</t>
  </si>
  <si>
    <t xml:space="preserve"> CPU6 </t>
  </si>
  <si>
    <t xml:space="preserve"> 6.3.6 </t>
  </si>
  <si>
    <t>ALARGAMENTO DA PERFURAÇÃO PARA O DIÂMETRO DE 8.1/2X12.1/2".</t>
  </si>
  <si>
    <t xml:space="preserve"> CPU4 </t>
  </si>
  <si>
    <t xml:space="preserve"> 6.3.5 </t>
  </si>
  <si>
    <t>PERFURAÇÃO DE FURO PILOTO DIÂMETROS DE 8 ½"ATÉ A PROFUNDIDADE DE 105M COM AMOSTRAGEM SISTEMÁTICA E O MATERIAL LITOLÓGICO COM INTERVALOS DE 2M EM 2M</t>
  </si>
  <si>
    <t xml:space="preserve"> CPU3 </t>
  </si>
  <si>
    <t xml:space="preserve"> 6.3.4 </t>
  </si>
  <si>
    <t>PERFURAÇÃO DE FURO PILOTO DIÂMETROS DE 6"ATÉ A PROFUNDIDADE DE 150 M COM AMOSTRAGEM SISTEMÁTICA E O MATERIAL LITOLÓGICO COM INTERVALOS DE 2M EM 2M</t>
  </si>
  <si>
    <t xml:space="preserve"> CPU5 </t>
  </si>
  <si>
    <t xml:space="preserve"> 6.3.3 </t>
  </si>
  <si>
    <t>INSTALAÇÃO DA PLATAFORMA (SONDA)</t>
  </si>
  <si>
    <t xml:space="preserve"> CPU2 </t>
  </si>
  <si>
    <t xml:space="preserve"> 6.3.2 </t>
  </si>
  <si>
    <t>TRANSPORTE DE MATERIAIS E EQUIPAMENTOS-POÇOS DE 100 A 200 M.</t>
  </si>
  <si>
    <t xml:space="preserve"> CPU1 </t>
  </si>
  <si>
    <t xml:space="preserve"> 6.3.1 </t>
  </si>
  <si>
    <t>CAPTAÇÃO - POÇO PROFUNDO (150m) 3</t>
  </si>
  <si>
    <t xml:space="preserve"> 6.3 </t>
  </si>
  <si>
    <t xml:space="preserve"> 6.2.16 </t>
  </si>
  <si>
    <t xml:space="preserve"> 6.2.15 </t>
  </si>
  <si>
    <t xml:space="preserve"> 6.2.14 </t>
  </si>
  <si>
    <t xml:space="preserve"> 6.2.13 </t>
  </si>
  <si>
    <t xml:space="preserve"> 6.2.12 </t>
  </si>
  <si>
    <t xml:space="preserve"> 6.2.11 </t>
  </si>
  <si>
    <t xml:space="preserve"> 6.2.10 </t>
  </si>
  <si>
    <t xml:space="preserve"> 6.2.9 </t>
  </si>
  <si>
    <t xml:space="preserve"> 6.2.8 </t>
  </si>
  <si>
    <t xml:space="preserve"> 6.2.7 </t>
  </si>
  <si>
    <t xml:space="preserve"> 6.2.6 </t>
  </si>
  <si>
    <t xml:space="preserve"> 6.2.5 </t>
  </si>
  <si>
    <t xml:space="preserve"> 6.2.4 </t>
  </si>
  <si>
    <t xml:space="preserve"> 6.2.3 </t>
  </si>
  <si>
    <t xml:space="preserve"> 6.2.2 </t>
  </si>
  <si>
    <t xml:space="preserve"> 6.2.1 </t>
  </si>
  <si>
    <t>CAPTAÇÃO - POÇO PROFUNDO (150m) 2</t>
  </si>
  <si>
    <t xml:space="preserve"> 6.2 </t>
  </si>
  <si>
    <t xml:space="preserve"> 6.1.16 </t>
  </si>
  <si>
    <t xml:space="preserve"> 6.1.15 </t>
  </si>
  <si>
    <t xml:space="preserve"> 6.1.14 </t>
  </si>
  <si>
    <t xml:space="preserve"> 6.1.13 </t>
  </si>
  <si>
    <t xml:space="preserve"> 6.1.12 </t>
  </si>
  <si>
    <t xml:space="preserve"> 6.1.11 </t>
  </si>
  <si>
    <t xml:space="preserve"> 6.1.10 </t>
  </si>
  <si>
    <t xml:space="preserve"> 6.1.9 </t>
  </si>
  <si>
    <t xml:space="preserve"> 6.1.8 </t>
  </si>
  <si>
    <t xml:space="preserve"> 6.1.7 </t>
  </si>
  <si>
    <t xml:space="preserve"> 6.1.6 </t>
  </si>
  <si>
    <t xml:space="preserve"> 6.1.5 </t>
  </si>
  <si>
    <t xml:space="preserve"> 6.1.4 </t>
  </si>
  <si>
    <t xml:space="preserve"> 6.1.3 </t>
  </si>
  <si>
    <t xml:space="preserve"> 6.1.2 </t>
  </si>
  <si>
    <t xml:space="preserve"> 6.1.1 </t>
  </si>
  <si>
    <t>CAPTAÇÃO - POÇO PROFUNDO (150m) 1</t>
  </si>
  <si>
    <t xml:space="preserve"> 6.1 </t>
  </si>
  <si>
    <t>PINTURA COM TINTA ALQUÍDICA DE FUNDO E ACABAMENTO (ESMALTE SINTÉTICO GRAFITE) APLICADA A ROLO OU PINCEL SOBRE SUPERFÍCIES METÁLICAS (EXCETO PERFIL) EXECUTADO EM OBRA (POR DEMÃO). AF_01/2020</t>
  </si>
  <si>
    <t xml:space="preserve"> 100726 </t>
  </si>
  <si>
    <t xml:space="preserve"> 5.4.5 </t>
  </si>
  <si>
    <t>PORTÃO DE FERRO</t>
  </si>
  <si>
    <t xml:space="preserve"> CPU 23 </t>
  </si>
  <si>
    <t xml:space="preserve"> 5.4.4 </t>
  </si>
  <si>
    <t>BRAÇO PARA ILUMINAÇÃO PÚBLICA, EM TUBO DE AÇO GALVANIZADO, COMPRIMENTO DE 1,50 M, PARA FIXAÇÃO EM POSTE DE CONCRETO - FORNECIMENTO E INSTALAÇÃO. AF_08/2020</t>
  </si>
  <si>
    <t xml:space="preserve"> 101636 </t>
  </si>
  <si>
    <t xml:space="preserve"> 5.4.3 </t>
  </si>
  <si>
    <t>LUMINÁRIA DE LED PARA ILUMINAÇÃO PÚBLICA, DE 138 W ATÉ 180 W - FORNECIMENTO E INSTALAÇÃO. AF_08/2020</t>
  </si>
  <si>
    <t xml:space="preserve"> 101658 </t>
  </si>
  <si>
    <t xml:space="preserve"> 5.4.2 </t>
  </si>
  <si>
    <t>CERCA COM MOURÕES DE CONCRETO, RETO, H=3,00 M, ESPAÇAMENTO DE 2,5 M, CRAVADOS 0,5 M, COM 4 FIOS DE ARAME FARPADO Nº 14 CLASSE 250 - FORNECIMENTO E INSTALAÇÃO. AF_05/2020</t>
  </si>
  <si>
    <t xml:space="preserve"> 101189 </t>
  </si>
  <si>
    <t xml:space="preserve"> 5.4.1 </t>
  </si>
  <si>
    <t>URBANIZAÇÃO POÇO 3</t>
  </si>
  <si>
    <t xml:space="preserve"> 5.4 </t>
  </si>
  <si>
    <t xml:space="preserve"> 5.3.5 </t>
  </si>
  <si>
    <t xml:space="preserve"> 5.3.4 </t>
  </si>
  <si>
    <t xml:space="preserve"> 5.3.3 </t>
  </si>
  <si>
    <t xml:space="preserve"> 5.3.2 </t>
  </si>
  <si>
    <t xml:space="preserve"> 5.3.1 </t>
  </si>
  <si>
    <t>URBANIZAÇÃO POÇO 2</t>
  </si>
  <si>
    <t xml:space="preserve"> 5.3 </t>
  </si>
  <si>
    <t xml:space="preserve"> 5.2.5 </t>
  </si>
  <si>
    <t xml:space="preserve"> 5.2.4 </t>
  </si>
  <si>
    <t xml:space="preserve"> 5.2.3 </t>
  </si>
  <si>
    <t xml:space="preserve"> 5.2.2 </t>
  </si>
  <si>
    <t xml:space="preserve"> 5.2.1 </t>
  </si>
  <si>
    <t>URBANIZAÇÃO POÇO 1</t>
  </si>
  <si>
    <t xml:space="preserve"> 5.2 </t>
  </si>
  <si>
    <t>LUMINARIA LED REFLETOR RETANGULAR BIVOLT, LUZ BRANCA, 50 W</t>
  </si>
  <si>
    <t xml:space="preserve"> 00039391 </t>
  </si>
  <si>
    <t xml:space="preserve"> 5.1.12 </t>
  </si>
  <si>
    <t>POSTE DE AÇO CONICO CONTÍNUO CURVO DUPLO, ENGASTADO, H=9M, INCLUSIVE LUMINÁRIAS, SEM LÂMPADAS - FORNECIMENTO E INSTALACAO. AF_11/2019</t>
  </si>
  <si>
    <t xml:space="preserve"> 100623 </t>
  </si>
  <si>
    <t xml:space="preserve"> 5.1.11 </t>
  </si>
  <si>
    <t xml:space="preserve"> 5.1.10 </t>
  </si>
  <si>
    <t xml:space="preserve"> 5.1.9 </t>
  </si>
  <si>
    <t xml:space="preserve"> 5.1.8 </t>
  </si>
  <si>
    <t xml:space="preserve"> 5.1.7 </t>
  </si>
  <si>
    <t xml:space="preserve"> 5.1.6 </t>
  </si>
  <si>
    <t xml:space="preserve"> 5.1.5 </t>
  </si>
  <si>
    <t>ALVENARIA DE VEDAÇÃO DE BLOCOS CERÂMICOS FURADOS NA HORIZONTAL DE 9X19X19 CM (ESPESSURA 9 CM) E ARGAMASSA DE ASSENTAMENTO COM PREPARO EM BETONEIRA. AF_12/2021</t>
  </si>
  <si>
    <t xml:space="preserve"> 103328 </t>
  </si>
  <si>
    <t xml:space="preserve"> 5.1.4 </t>
  </si>
  <si>
    <t xml:space="preserve"> 5.1.3 </t>
  </si>
  <si>
    <t xml:space="preserve"> 5.1.2 </t>
  </si>
  <si>
    <t xml:space="preserve"> 5.1.1 </t>
  </si>
  <si>
    <t>Urbanização Reservatório Elevado e Cisterna</t>
  </si>
  <si>
    <t xml:space="preserve"> 5.1 </t>
  </si>
  <si>
    <t>ENTRADA DE ENERGIA ELÉTRICA, AÉREA, TRIFÁSICA, COM CAIXA DE SOBREPOR, CABO DE 10 MM2 E DISJUNTOR DIN 50A (NÃO INCLUSO O POSTE DE CONCRETO). AF_07/2020_PS</t>
  </si>
  <si>
    <t xml:space="preserve"> 101505 </t>
  </si>
  <si>
    <t xml:space="preserve"> 4.3 </t>
  </si>
  <si>
    <t>POSTE ROLIÇO PARA LIGAÇÃO PROVISÓRIA</t>
  </si>
  <si>
    <t xml:space="preserve"> CPU 3A </t>
  </si>
  <si>
    <t xml:space="preserve"> 4.2 </t>
  </si>
  <si>
    <t>BARRACÃO DE OBRA COM SANITARIO(3X6)</t>
  </si>
  <si>
    <t xml:space="preserve"> CPU 27 </t>
  </si>
  <si>
    <t xml:space="preserve"> 4.1 </t>
  </si>
  <si>
    <t xml:space="preserve"> CPUADM </t>
  </si>
  <si>
    <t xml:space="preserve"> 3.1 </t>
  </si>
  <si>
    <t>und</t>
  </si>
  <si>
    <t>DESMOBILIZAÇÃO</t>
  </si>
  <si>
    <t xml:space="preserve"> CPU 4.2 </t>
  </si>
  <si>
    <t xml:space="preserve"> 2.2 </t>
  </si>
  <si>
    <t>MOBILIZAÇÃO</t>
  </si>
  <si>
    <t xml:space="preserve"> CPU 4 </t>
  </si>
  <si>
    <t xml:space="preserve"> 2.1 </t>
  </si>
  <si>
    <t>PROJETO EXECUTIVO</t>
  </si>
  <si>
    <t xml:space="preserve"> CPU 2 </t>
  </si>
  <si>
    <t xml:space="preserve"> 1.3 </t>
  </si>
  <si>
    <t xml:space="preserve">Unid </t>
  </si>
  <si>
    <t>Legalização do Projeto executivo e da execução da obra</t>
  </si>
  <si>
    <t xml:space="preserve"> CPU P </t>
  </si>
  <si>
    <t xml:space="preserve"> 1.2 </t>
  </si>
  <si>
    <t>FORNECIMENTO E INSTALAÇÃO DE PLACA DE OBRA COM CHAPA GALVANIZADA E ESTRUTURA DE MADEIRA. AF_03/2022_PS</t>
  </si>
  <si>
    <t xml:space="preserve"> 103689 </t>
  </si>
  <si>
    <t xml:space="preserve"> 1.1 </t>
  </si>
  <si>
    <t>Valor Unit com BDI</t>
  </si>
  <si>
    <t>Valor Unit</t>
  </si>
  <si>
    <t>Quant.</t>
  </si>
  <si>
    <t>Und</t>
  </si>
  <si>
    <t>Banco</t>
  </si>
  <si>
    <t>Código</t>
  </si>
  <si>
    <t>Orçamento Sintético</t>
  </si>
  <si>
    <t>2.290.994,52</t>
  </si>
  <si>
    <t>1.591.882,31</t>
  </si>
  <si>
    <t>1.034.634,32</t>
  </si>
  <si>
    <t>485.052,41</t>
  </si>
  <si>
    <t>Custo Acumulado</t>
  </si>
  <si>
    <t>100,0%</t>
  </si>
  <si>
    <t>69,48%</t>
  </si>
  <si>
    <t>45,16%</t>
  </si>
  <si>
    <t>21,17%</t>
  </si>
  <si>
    <t>Porcentagem Acumulado</t>
  </si>
  <si>
    <t>699.112,19</t>
  </si>
  <si>
    <t>557.247,99</t>
  </si>
  <si>
    <t>549.581,91</t>
  </si>
  <si>
    <t>Custo</t>
  </si>
  <si>
    <t>30,52%</t>
  </si>
  <si>
    <t>24,32%</t>
  </si>
  <si>
    <t>23,99%</t>
  </si>
  <si>
    <t>Porcentagem</t>
  </si>
  <si>
    <t>60,00%
238.480,74</t>
  </si>
  <si>
    <t>40,00%
158.987,16</t>
  </si>
  <si>
    <t/>
  </si>
  <si>
    <t>100,00%
397.467,90</t>
  </si>
  <si>
    <t>60,00%
169.405,28</t>
  </si>
  <si>
    <t>40,00%
112.936,86</t>
  </si>
  <si>
    <t>100,00%
282.342,14</t>
  </si>
  <si>
    <t>35,00%
263.759,89</t>
  </si>
  <si>
    <t>30,00%
226.079,91</t>
  </si>
  <si>
    <t>100,00%
753.599,69</t>
  </si>
  <si>
    <t>100,00%
100.169,67</t>
  </si>
  <si>
    <t>100,00%
22.948,70</t>
  </si>
  <si>
    <t>100,00%
78.071,39</t>
  </si>
  <si>
    <t>100,00%
140.766,45</t>
  </si>
  <si>
    <t>100,00%
200.917,83</t>
  </si>
  <si>
    <t>100,00%
159.452,79</t>
  </si>
  <si>
    <t>100,00%
34.598,20</t>
  </si>
  <si>
    <t>100,00%
13.440,61</t>
  </si>
  <si>
    <t>25,00%
21.564,09</t>
  </si>
  <si>
    <t>100,00%
86.256,36</t>
  </si>
  <si>
    <t>50,00%
5.902,19</t>
  </si>
  <si>
    <t>100,00%
11.804,38</t>
  </si>
  <si>
    <t>100,00%
9.158,41</t>
  </si>
  <si>
    <t>120 DIAS</t>
  </si>
  <si>
    <t>90 DIAS</t>
  </si>
  <si>
    <t>60 DIAS</t>
  </si>
  <si>
    <t>30 DIAS</t>
  </si>
  <si>
    <t>Total Por Etapa</t>
  </si>
  <si>
    <t>Cronograma Físico e Financeiro</t>
  </si>
  <si>
    <t>Valor com BDI =&gt;</t>
  </si>
  <si>
    <t>Valor do BDI =&gt;</t>
  </si>
  <si>
    <t>MO com LS =&gt;</t>
  </si>
  <si>
    <t>LS =&gt;</t>
  </si>
  <si>
    <t>MO sem LS =&gt;</t>
  </si>
  <si>
    <t>L</t>
  </si>
  <si>
    <t>Material</t>
  </si>
  <si>
    <t>OLEO DIESEL COMBUSTIVEL COMUM METROPOLITANO S-10 OU S-500</t>
  </si>
  <si>
    <t xml:space="preserve"> 00004221 </t>
  </si>
  <si>
    <t>Insumo</t>
  </si>
  <si>
    <t>CHOR - CUSTOS HORÁRIOS DE MÁQUINAS E EQUIPAMENTOS</t>
  </si>
  <si>
    <t>VIBROACABADORA DE ASFALTO SOBRE ESTEIRAS, LARGURA DE PAVIMENTAÇÃO 1,90 M A 5,30 M, POTÊNCIA 105 HP CAPACIDADE 450 T/H - MATERIAIS NA OPERAÇÃO. AF_11/2014</t>
  </si>
  <si>
    <t xml:space="preserve"> 5711 </t>
  </si>
  <si>
    <t>Composição</t>
  </si>
  <si>
    <t>Tipo</t>
  </si>
  <si>
    <t>Equipamento para Aquisição Permanente</t>
  </si>
  <si>
    <t>VIBROACABADORA DE ASFALTO SOBRE ESTEIRAS, LARG. PAVIMENT. 1,90 A 5,3 M, POT. 78 KW/105 HP, CAP. 450 T/H</t>
  </si>
  <si>
    <t xml:space="preserve"> 00010488 </t>
  </si>
  <si>
    <t>VIBROACABADORA DE ASFALTO SOBRE ESTEIRAS, LARGURA DE PAVIMENTAÇÃO 1,90 M A 5,30 M, POTÊNCIA 105 HP CAPACIDADE 450 T/H - MANUTENÇÃO. AF_11/2014</t>
  </si>
  <si>
    <t xml:space="preserve"> 5710 </t>
  </si>
  <si>
    <t>VIBROACABADORA DE ASFALTO SOBRE ESTEIRAS, LARGURA DE PAVIMENTAÇÃO 1,90 M A 5,30 M, POTÊNCIA 105 HP CAPACIDADE 450 T/H - JUROS. AF_11/2014</t>
  </si>
  <si>
    <t xml:space="preserve"> 89241 </t>
  </si>
  <si>
    <t>VIBROACABADORA DE ASFALTO SOBRE ESTEIRAS, LARGURA DE PAVIMENTAÇÃO 1,90 M A 5,30 M, POTÊNCIA 105 HP CAPACIDADE 450 T/H - DEPRECIAÇÃO. AF_11/2014</t>
  </si>
  <si>
    <t xml:space="preserve"> 89240 </t>
  </si>
  <si>
    <t>Composição Auxiliar</t>
  </si>
  <si>
    <t>SEDI - SERVIÇOS DIVERSOS</t>
  </si>
  <si>
    <t>OPERADOR DE PAVIMENTADORA COM ENCARGOS COMPLEMENTARES</t>
  </si>
  <si>
    <t xml:space="preserve"> 88302 </t>
  </si>
  <si>
    <t>CHP</t>
  </si>
  <si>
    <t>VIBROACABADORA DE ASFALTO SOBRE ESTEIRAS, LARGURA DE PAVIMENTAÇÃO 1,90 M A 5,30 M, POTÊNCIA 105 HP CAPACIDADE 450 T/H - CHP DIURNO. AF_11/2014</t>
  </si>
  <si>
    <t xml:space="preserve"> 5835 </t>
  </si>
  <si>
    <t>CHI</t>
  </si>
  <si>
    <t>VIBROACABADORA DE ASFALTO SOBRE ESTEIRAS, LARGURA DE PAVIMENTAÇÃO 1,90 M A 5,30 M, POTÊNCIA 105 HP CAPACIDADE 450 T/H - CHI DIURNO. AF_11/2014</t>
  </si>
  <si>
    <t xml:space="preserve"> 5837 </t>
  </si>
  <si>
    <t>KWH</t>
  </si>
  <si>
    <t>Franquia</t>
  </si>
  <si>
    <t>ENERGIA ELETRICA ATE 2000 KWH INDUSTRIAL, SEM DEMANDA</t>
  </si>
  <si>
    <t xml:space="preserve"> 00002705 </t>
  </si>
  <si>
    <t>VIBRADOR DE IMERSÃO, DIÂMETRO DE PONTEIRA 45MM, MOTOR ELÉTRICO TRIFÁSICO POTÊNCIA DE 2 CV - MATERIAIS NA OPERAÇÃO. AF_06/2015</t>
  </si>
  <si>
    <t xml:space="preserve"> 90585 </t>
  </si>
  <si>
    <t>VIBRADOR DE IMERSAO, DIAMETRO DA PONTEIRA DE *45* MM, COM MOTOR ELETRICO TRIFASICO DE 2 HP (2 CV)</t>
  </si>
  <si>
    <t xml:space="preserve"> 00013896 </t>
  </si>
  <si>
    <t>VIBRADOR DE IMERSÃO, DIÂMETRO DE PONTEIRA 45MM, MOTOR ELÉTRICO TRIFÁSICO POTÊNCIA DE 2 CV - MANUTENÇÃO. AF_06/2015</t>
  </si>
  <si>
    <t xml:space="preserve"> 90584 </t>
  </si>
  <si>
    <t>VIBRADOR DE IMERSÃO, DIÂMETRO DE PONTEIRA 45MM, MOTOR ELÉTRICO TRIFÁSICO POTÊNCIA DE 2 CV - JUROS. AF_06/2015</t>
  </si>
  <si>
    <t xml:space="preserve"> 90583 </t>
  </si>
  <si>
    <t>VIBRADOR DE IMERSÃO, DIÂMETRO DE PONTEIRA 45MM, MOTOR ELÉTRICO TRIFÁSICO POTÊNCIA DE 2 CV - DEPRECIAÇÃO. AF_06/2015</t>
  </si>
  <si>
    <t xml:space="preserve"> 90582 </t>
  </si>
  <si>
    <t>VIBRADOR DE IMERSÃO, DIÂMETRO DE PONTEIRA 45MM, MOTOR ELÉTRICO TRIFÁSICO POTÊNCIA DE 2 CV - CHP DIURNO. AF_06/2015</t>
  </si>
  <si>
    <t xml:space="preserve"> 90586 </t>
  </si>
  <si>
    <t>VIBRADOR DE IMERSÃO, DIÂMETRO DE PONTEIRA 45MM, MOTOR ELÉTRICO TRIFÁSICO POTÊNCIA DE 2 CV - CHI DIURNO. AF_06/2015</t>
  </si>
  <si>
    <t xml:space="preserve"> 90587 </t>
  </si>
  <si>
    <t>EPI - FAMILIA OPERADOR ESCAVADEIRA - HORISTA (ENCARGOS COMPLEMENTARES - COLETADO CAIXA)</t>
  </si>
  <si>
    <t xml:space="preserve"> 00043488 </t>
  </si>
  <si>
    <t>FERRAMENTAS - FAMILIA OPERADOR ESCAVADEIRA - HORISTA (ENCARGOS COMPLEMENTARES - COLETADO CAIXA)</t>
  </si>
  <si>
    <t xml:space="preserve"> 00043464 </t>
  </si>
  <si>
    <t>SEGURO - HORISTA (COLETADO CAIXA - ENCARGOS COMPLEMENTARES)</t>
  </si>
  <si>
    <t xml:space="preserve"> 00037373 </t>
  </si>
  <si>
    <t>EXAMES - HORISTA (COLETADO CAIXA - ENCARGOS COMPLEMENTARES)</t>
  </si>
  <si>
    <t xml:space="preserve"> 00037372 </t>
  </si>
  <si>
    <t>TRANSPORTE - HORISTA (COLETADO CAIXA - ENCARGOS COMPLEMENTARES)</t>
  </si>
  <si>
    <t xml:space="preserve"> 00037371 </t>
  </si>
  <si>
    <t>ALIMENTACAO - HORISTA (COLETADO CAIXA - ENCARGOS COMPLEMENTARES)</t>
  </si>
  <si>
    <t xml:space="preserve"> 00037370 </t>
  </si>
  <si>
    <t>Mão de Obra</t>
  </si>
  <si>
    <t>OPERADOR DE MAQUINAS E TRATORES DIVERSOS - TERRAPLANAGEM (HORISTA)</t>
  </si>
  <si>
    <t xml:space="preserve"> 00004230 </t>
  </si>
  <si>
    <t>CURSO DE CAPACITAÇÃO PARA TRATORISTA (ENCARGOS COMPLEMENTARES) - HORISTA</t>
  </si>
  <si>
    <t xml:space="preserve"> 95386 </t>
  </si>
  <si>
    <t>TRATORISTA COM ENCARGOS COMPLEMENTARES</t>
  </si>
  <si>
    <t xml:space="preserve"> 88324 </t>
  </si>
  <si>
    <t>TRATOR DE PNEUS COM POTÊNCIA DE 85 CV, TRAÇÃO 4X4, COM VASSOURA MECÂNICA ACOPLADA - MATERIAIS NA OPERAÇÃO. AF_03/2017</t>
  </si>
  <si>
    <t xml:space="preserve"> 96057 </t>
  </si>
  <si>
    <t>VASSOURA MECANICA REBOCAVEL COM ESCOVA CILINDRICA LARGURA UTIL DE VARRIMENTO = 2,44M</t>
  </si>
  <si>
    <t xml:space="preserve"> 00013726 </t>
  </si>
  <si>
    <t>TRATOR DE PNEUS COM POTENCIA DE 85 CV, TRACAO 4 X 4, PESO COM LASTRO DE 4675 KG</t>
  </si>
  <si>
    <t xml:space="preserve"> 00007640 </t>
  </si>
  <si>
    <t>TRATOR DE PNEUS COM POTÊNCIA DE 85 CV, TRAÇÃO 4X4, COM VASSOURA MECÂNICA ACOPLADA - MANUTENÇÃO. AF_03/2017</t>
  </si>
  <si>
    <t xml:space="preserve"> 96056 </t>
  </si>
  <si>
    <t>TRATOR DE PNEUS COM POTÊNCIA DE 85 CV, TRAÇÃO 4X4, COM VASSOURA MECÂNICA ACOPLADA - JUROS. AF_03/2017</t>
  </si>
  <si>
    <t xml:space="preserve"> 96055 </t>
  </si>
  <si>
    <t>TRATOR DE PNEUS COM POTÊNCIA DE 85 CV, TRAÇÃO 4X4, COM VASSOURA MECÂNICA ACOPLADA - DEPRECIAÇÃO. AF_03/2017</t>
  </si>
  <si>
    <t xml:space="preserve"> 96053 </t>
  </si>
  <si>
    <t>TRATOR DE PNEUS COM POTÊNCIA DE 85 CV, TRAÇÃO 4X4, COM VASSOURA MECÂNICA ACOPLADA - CHP DIURNO. AF_03/2017</t>
  </si>
  <si>
    <t xml:space="preserve"> 96157 </t>
  </si>
  <si>
    <t>TRATOR DE PNEUS COM POTÊNCIA DE 85 CV, TRAÇÃO 4X4, COM VASSOURA MECÂNICA ACOPLADA - CHI DIURNO. AF_02/2017</t>
  </si>
  <si>
    <t xml:space="preserve"> 96155 </t>
  </si>
  <si>
    <t>TRATOR DE ESTEIRAS, POTÊNCIA 100 HP, PESO OPERACIONAL 9,4 T, COM LÂMINA 2,19 M3 - MATERIAIS NA OPERAÇÃO. AF_06/2014</t>
  </si>
  <si>
    <t xml:space="preserve"> 53817 </t>
  </si>
  <si>
    <t>TRATOR DE ESTEIRAS, POTENCIA DE 100 HP, PESO OPERACIONAL DE 9,4 T, COM LAMINA COM CAPACIDADE DE 2,19 M3</t>
  </si>
  <si>
    <t xml:space="preserve"> 00007622 </t>
  </si>
  <si>
    <t>TRATOR DE ESTEIRAS, POTÊNCIA 100 HP, PESO OPERACIONAL 9,4 T, COM LÂMINA 2,19 M3 - MANUTENÇÃO. AF_06/2014</t>
  </si>
  <si>
    <t xml:space="preserve"> 5724 </t>
  </si>
  <si>
    <t>TRATOR DE ESTEIRAS, POTÊNCIA 100 HP, PESO OPERACIONAL 9,4 T, COM LÂMINA 2,19 M3 - JUROS. AF_06/2014</t>
  </si>
  <si>
    <t xml:space="preserve"> 89030 </t>
  </si>
  <si>
    <t>TRATOR DE ESTEIRAS, POTÊNCIA 100 HP, PESO OPERACIONAL 9,4 T, COM LÂMINA 2,19 M3 - DEPRECIAÇÃO. AF_06/2014</t>
  </si>
  <si>
    <t xml:space="preserve"> 89029 </t>
  </si>
  <si>
    <t>TRATOR DE ESTEIRAS, POTÊNCIA 100 HP, PESO OPERACIONAL 9,4 T, COM LÂMINA 2,19 M3 - CHP DIURNO. AF_06/2014</t>
  </si>
  <si>
    <t xml:space="preserve"> 89032 </t>
  </si>
  <si>
    <t>TRATOR DE ESTEIRAS, POTÊNCIA 100 HP, PESO OPERACIONAL 9,4 T, COM LÂMINA 2,19 M3 - CHI DIURNO. AF_06/2014</t>
  </si>
  <si>
    <t xml:space="preserve"> 89031 </t>
  </si>
  <si>
    <t>CAMINHÃO TOCO, PBT 16.000 KG, CARGA ÚTIL MÁX. 10.685 KG, DIST. ENTRE EIXOS 4,8 M, POTÊNCIA 189 CV, INCLUSIVE CARROCERIA FIXA ABERTA DE MADEIRA P/ TRANSPORTE GERAL DE CARGA SECA, DIMEN. APROX. 2,5 X 7,00 X 0,50 M - CHI DIURNO. AF_06/2014</t>
  </si>
  <si>
    <t xml:space="preserve"> 5826 </t>
  </si>
  <si>
    <t>CAMINHÃO TOCO, PBT 16.000 KG, CARGA ÚTIL MÁX. 10.685 KG, DIST. ENTRE EIXOS 4,8 M, POTÊNCIA 189 CV, INCLUSIVE CARROCERIA FIXA ABERTA DE MADEIRA P/ TRANSPORTE GERAL DE CARGA SECA, DIMEN. APROX. 2,5 X 7,00 X 0,50 M - CHP DIURNO. AF_06/2014</t>
  </si>
  <si>
    <t xml:space="preserve"> 5824 </t>
  </si>
  <si>
    <t>TRAN - TRANSPORTES, CARGAS E DESCARGAS</t>
  </si>
  <si>
    <t>TRANSPORTE COM CAMINHÃO CARROCERIA 9T, EM VIA URBANA EM REVESTIMENTO PRIMÁRIO (UNIDADE: TXKM). AF_07/2020</t>
  </si>
  <si>
    <t xml:space="preserve"> 100946 </t>
  </si>
  <si>
    <t>PREGO DE ACO POLIDO COM CABECA 22 X 48 (4 1/4 X 5)</t>
  </si>
  <si>
    <t xml:space="preserve"> 00040568 </t>
  </si>
  <si>
    <t>VIGA NAO APARELHADA *6 X 16* CM, EM MACARANDUBA/MASSARANDUBA, ANGELIM OU EQUIVALENTE DA REGIAO - BRUTA</t>
  </si>
  <si>
    <t xml:space="preserve"> 00004472 </t>
  </si>
  <si>
    <t>GUINCHO ELÉTRICO DE COLUNA, CAPACIDADE 400 KG, COM MOTO FREIO, MOTOR TRIFÁSICO DE 1,25 CV - CHI DIURNO. AF_03/2016</t>
  </si>
  <si>
    <t xml:space="preserve"> 93282 </t>
  </si>
  <si>
    <t>GUINCHO ELÉTRICO DE COLUNA, CAPACIDADE 400 KG, COM MOTO FREIO, MOTOR TRIFÁSICO DE 1,25 CV - CHP DIURNO. AF_03/2016</t>
  </si>
  <si>
    <t xml:space="preserve"> 93281 </t>
  </si>
  <si>
    <t>CARPINTEIRO DE FORMAS COM ENCARGOS COMPLEMENTARES</t>
  </si>
  <si>
    <t xml:space="preserve"> 88262 </t>
  </si>
  <si>
    <t>AJUDANTE DE CARPINTEIRO COM ENCARGOS COMPLEMENTARES</t>
  </si>
  <si>
    <t xml:space="preserve"> 88239 </t>
  </si>
  <si>
    <t>COBE - COBERTURA</t>
  </si>
  <si>
    <t>TRAMA DE MADEIRA COMPOSTA POR TERÇAS PARA TELHADOS DE ATÉ 2 ÁGUAS PARA TELHA ESTRUTURAL DE FIBROCIMENTO, INCLUSO TRANSPORTE VERTICAL. AF_07/2019</t>
  </si>
  <si>
    <t xml:space="preserve"> 92544 </t>
  </si>
  <si>
    <t>TOMADA 2P+T 10A, 250V (APENAS MODULO)</t>
  </si>
  <si>
    <t xml:space="preserve"> 00038101 </t>
  </si>
  <si>
    <t>ELETRICISTA COM ENCARGOS COMPLEMENTARES</t>
  </si>
  <si>
    <t xml:space="preserve"> 88264 </t>
  </si>
  <si>
    <t>AUXILIAR DE ELETRICISTA COM ENCARGOS COMPLEMENTARES</t>
  </si>
  <si>
    <t xml:space="preserve"> 88247 </t>
  </si>
  <si>
    <t>INEL - INSTALAÇÃO ELÉTRICA/ELETRIFICAÇÃO E ILUMINAÇÃO EXTERNA</t>
  </si>
  <si>
    <t>TOMADA ALTA DE EMBUTIR (1 MÓDULO), 2P+T 10 A, SEM SUPORTE E SEM PLACA - FORNECIMENTO E INSTALAÇÃO. AF_03/2023</t>
  </si>
  <si>
    <t xml:space="preserve"> 91990 </t>
  </si>
  <si>
    <t>SUPORTE PARAFUSADO COM PLACA DE ENCAIXE 4" X 2" MÉDIO (1,30 M DO PISO) PARA PONTO ELÉTRICO - FORNECIMENTO E INSTALAÇÃO. AF_03/2023</t>
  </si>
  <si>
    <t xml:space="preserve"> 91946 </t>
  </si>
  <si>
    <t>TOMADA ALTA DE EMBUTIR (1 MÓDULO), 2P+T 10 A, INCLUINDO SUPORTE E PLACA - FORNECIMENTO E INSTALAÇÃO. AF_03/2023</t>
  </si>
  <si>
    <t xml:space="preserve"> 91992 </t>
  </si>
  <si>
    <t>TELHA DE FIBROCIMENTO ONDULADA E = 6 MM, DE 2,44 X 1,10 M (SEM AMIANTO)</t>
  </si>
  <si>
    <t xml:space="preserve"> 00007194 </t>
  </si>
  <si>
    <t>PARAFUSO ZINCADO ROSCA SOBERBA, CABECA SEXTAVADA, 5/16" X 250 MM, PARA FIXACAO DE TELHA EM MADEIRA</t>
  </si>
  <si>
    <t xml:space="preserve"> 00004302 </t>
  </si>
  <si>
    <t>CJ</t>
  </si>
  <si>
    <t>CONJUNTO ARRUELAS DE VEDACAO 5/16" PARA TELHA FIBROCIMENTO (UMA ARRUELA METALICA E UMA ARRUELA PVC - CONICAS)</t>
  </si>
  <si>
    <t xml:space="preserve"> 00001607 </t>
  </si>
  <si>
    <t>TELHADISTA COM ENCARGOS COMPLEMENTARES</t>
  </si>
  <si>
    <t xml:space="preserve"> 88323 </t>
  </si>
  <si>
    <t>SERVENTE COM ENCARGOS COMPLEMENTARES</t>
  </si>
  <si>
    <t xml:space="preserve"> 88316 </t>
  </si>
  <si>
    <t>TELHAMENTO COM TELHA ONDULADA DE FIBROCIMENTO E = 6 MM, COM RECOBRIMENTO LATERAL DE 1/4 DE ONDA PARA TELHADO COM INCLINAÇÃO MAIOR QUE 10°, COM ATÉ 2 ÁGUAS, INCLUSO IÇAMENTO. AF_07/2019</t>
  </si>
  <si>
    <t xml:space="preserve"> 94207 </t>
  </si>
  <si>
    <t>EPI - FAMILIA CARPINTEIRO DE FORMAS - HORISTA (ENCARGOS COMPLEMENTARES - COLETADO CAIXA)</t>
  </si>
  <si>
    <t xml:space="preserve"> 00043483 </t>
  </si>
  <si>
    <t>FERRAMENTAS - FAMILIA CARPINTEIRO DE FORMAS - HORISTA (ENCARGOS COMPLEMENTARES - COLETADO CAIXA)</t>
  </si>
  <si>
    <t xml:space="preserve"> 00043459 </t>
  </si>
  <si>
    <t>TELHADOR / TELHADISTA (HORISTA)</t>
  </si>
  <si>
    <t xml:space="preserve"> 00012869 </t>
  </si>
  <si>
    <t>CURSO DE CAPACITAÇÃO PARA TELHADISTA (ENCARGOS COMPLEMENTARES) - HORISTA</t>
  </si>
  <si>
    <t xml:space="preserve"> 95385 </t>
  </si>
  <si>
    <t>TANQUE DE ASFALTO ESTACIONÁRIO COM SERPENTINA, CAPACIDADE 30.000 L - MATERIAIS NA OPERAÇÃO. AF_05/2023</t>
  </si>
  <si>
    <t xml:space="preserve"> 7035 </t>
  </si>
  <si>
    <t>TANQUE DE ASFALTO ESTACIONARIO COM SERPENTINA, CAPACIDADE 30.000 L</t>
  </si>
  <si>
    <t xml:space="preserve"> 00014405 </t>
  </si>
  <si>
    <t>TANQUE DE ASFALTO ESTACIONÁRIO COM SERPENTINA, CAPACIDADE 30.000 L - MANUTENÇÃO. AF_05/2023</t>
  </si>
  <si>
    <t xml:space="preserve"> 7034 </t>
  </si>
  <si>
    <t>TANQUE DE ASFALTO ESTACIONÁRIO COM SERPENTINA, CAPACIDADE 30.000 L - JUROS. AF_05/2023</t>
  </si>
  <si>
    <t xml:space="preserve"> 7033 </t>
  </si>
  <si>
    <t>TANQUE DE ASFALTO ESTACIONÁRIO COM SERPENTINA, CAPACIDADE 30.000 L - DEPRECIAÇÃO. AF_05/2023</t>
  </si>
  <si>
    <t xml:space="preserve"> 7032 </t>
  </si>
  <si>
    <t>TANQUE DE ASFALTO ESTACIONÁRIO COM SERPENTINA, CAPACIDADE 30.000 L - CHP DIURNO. AF_05/2023</t>
  </si>
  <si>
    <t xml:space="preserve"> 7030 </t>
  </si>
  <si>
    <t>SUPORTE DE FIXACAO PARA ESPELHO / PLACA 4" X 2", PARA 3 MODULOS, PARA INSTALACAO DE TOMADAS E INTERRUPTORES (SOMENTE SUPORTE)</t>
  </si>
  <si>
    <t xml:space="preserve"> 00038099 </t>
  </si>
  <si>
    <t>ESPELHO / PLACA DE 3 POSTOS 4" X 2", PARA INSTALACAO DE TOMADAS E INTERRUPTORES</t>
  </si>
  <si>
    <t xml:space="preserve"> 00038094 </t>
  </si>
  <si>
    <t>EPI - FAMILIA SOLDADOR - HORISTA (ENCARGOS COMPLEMENTARES - COLETADO CAIXA)</t>
  </si>
  <si>
    <t xml:space="preserve"> 00043492 </t>
  </si>
  <si>
    <t>FERRAMENTAS - FAMILIA SOLDADOR - HORISTA (ENCARGOS COMPLEMENTARES - COLETADO CAIXA)</t>
  </si>
  <si>
    <t xml:space="preserve"> 00043468 </t>
  </si>
  <si>
    <t>SOLDADOR (HORISTA)</t>
  </si>
  <si>
    <t xml:space="preserve"> 00006160 </t>
  </si>
  <si>
    <t>CURSO DE CAPACITAÇÃO PARA SOLDADOR (ENCARGOS COMPLEMENTARES) - HORISTA</t>
  </si>
  <si>
    <t xml:space="preserve"> 95379 </t>
  </si>
  <si>
    <t>SOLDADOR COM ENCARGOS COMPLEMENTARES</t>
  </si>
  <si>
    <t xml:space="preserve"> 88317 </t>
  </si>
  <si>
    <t>ELETRODO REVESTIDO AWS - E-6010, DIAMETRO IGUAL A 4,00 MM</t>
  </si>
  <si>
    <t xml:space="preserve"> 00010998 </t>
  </si>
  <si>
    <t>FUES - FUNDAÇÕES E ESTRUTURAS</t>
  </si>
  <si>
    <t>SOLDA DE TOPO EM CHAPA/PERFIL/TUBO DE AÇO CHANFRADO, ESPESSURA=5/16''. AF_06/2018</t>
  </si>
  <si>
    <t xml:space="preserve"> 98749 </t>
  </si>
  <si>
    <t>EPI - FAMILIA SERVENTE - HORISTA (ENCARGOS COMPLEMENTARES - COLETADO CAIXA)</t>
  </si>
  <si>
    <t xml:space="preserve"> 00043491 </t>
  </si>
  <si>
    <t>FERRAMENTAS - FAMILIA SERVENTE - HORISTA (ENCARGOS COMPLEMENTARES - COLETADO CAIXA)</t>
  </si>
  <si>
    <t xml:space="preserve"> 00043467 </t>
  </si>
  <si>
    <t>SERVENTE DE OBRAS (HORISTA)</t>
  </si>
  <si>
    <t xml:space="preserve"> 00006111 </t>
  </si>
  <si>
    <t>CURSO DE CAPACITAÇÃO PARA SERVENTE (ENCARGOS COMPLEMENTARES) - HORISTA</t>
  </si>
  <si>
    <t xml:space="preserve"> 95378 </t>
  </si>
  <si>
    <t>EPI - FAMILIA PEDREIRO - HORISTA (ENCARGOS COMPLEMENTARES - COLETADO CAIXA)</t>
  </si>
  <si>
    <t xml:space="preserve"> 00043489 </t>
  </si>
  <si>
    <t>FERRAMENTAS - FAMILIA PEDREIRO - HORISTA (ENCARGOS COMPLEMENTARES - COLETADO CAIXA)</t>
  </si>
  <si>
    <t xml:space="preserve"> 00043465 </t>
  </si>
  <si>
    <t>SERRALHEIRO (HORISTA)</t>
  </si>
  <si>
    <t xml:space="preserve"> 00006110 </t>
  </si>
  <si>
    <t>CURSO DE CAPACITAÇÃO PARA SERRALHEIRO (ENCARGOS COMPLEMENTARES) - HORISTA</t>
  </si>
  <si>
    <t xml:space="preserve"> 95377 </t>
  </si>
  <si>
    <t>SERRALHEIRO COM ENCARGOS COMPLEMENTARES</t>
  </si>
  <si>
    <t xml:space="preserve"> 88315 </t>
  </si>
  <si>
    <t>SERRA CIRCULAR DE BANCADA COM MOTOR ELÉTRICO POTÊNCIA DE 5HP, COM COIFA PARA DISCO 10" - MATERIAIS NA OPERAÇÃO. AF_08/2015</t>
  </si>
  <si>
    <t xml:space="preserve"> 91691 </t>
  </si>
  <si>
    <t>SERRA CIRCULAR DE BANCADA COM MOTOR ELETRICO, POTENCIA DE *1600* W, PARA DISCO DE DIAMETRO DE 10" (250 MM)</t>
  </si>
  <si>
    <t xml:space="preserve"> 00014618 </t>
  </si>
  <si>
    <t>SERRA CIRCULAR DE BANCADA COM MOTOR ELÉTRICO POTÊNCIA DE 5HP, COM COIFA PARA DISCO 10" - MANUTENÇÃO. AF_08/2015</t>
  </si>
  <si>
    <t xml:space="preserve"> 91690 </t>
  </si>
  <si>
    <t>SERRA CIRCULAR DE BANCADA COM MOTOR ELÉTRICO POTÊNCIA DE 5HP, COM COIFA PARA DISCO 10" - JUROS. AF_08/2015</t>
  </si>
  <si>
    <t xml:space="preserve"> 91689 </t>
  </si>
  <si>
    <t>SERRA CIRCULAR DE BANCADA COM MOTOR ELÉTRICO POTÊNCIA DE 5HP, COM COIFA PARA DISCO 10" - DEPRECIAÇÃO. AF_08/2015</t>
  </si>
  <si>
    <t xml:space="preserve"> 91688 </t>
  </si>
  <si>
    <t>OPERADOR DE MÁQUINAS E EQUIPAMENTOS COM ENCARGOS COMPLEMENTARES</t>
  </si>
  <si>
    <t xml:space="preserve"> 88297 </t>
  </si>
  <si>
    <t>SERRA CIRCULAR DE BANCADA COM MOTOR ELÉTRICO POTÊNCIA DE 5HP, COM COIFA PARA DISCO 10" - CHP DIURNO. AF_08/2015</t>
  </si>
  <si>
    <t xml:space="preserve"> 91692 </t>
  </si>
  <si>
    <t>SERRA CIRCULAR DE BANCADA COM MOTOR ELÉTRICO POTÊNCIA DE 5HP, COM COIFA PARA DISCO 10" - CHI DIURNO. AF_08/2015</t>
  </si>
  <si>
    <t xml:space="preserve"> 91693 </t>
  </si>
  <si>
    <t>ROLO COMPACTADOR VIBRATÓRIO DE UM CILINDRO AÇO LISO, POTÊNCIA 80 HP, PESO OPERACIONAL MÁXIMO 8,1 T, IMPACTO DINÂMICO 16,15 / 9,5 T, LARGURA DE TRABALHO 1,68 M - MATERIAIS NA OPERAÇÃO. AF_06/2014</t>
  </si>
  <si>
    <t xml:space="preserve"> 53788 </t>
  </si>
  <si>
    <t>ROLO COMPACTADOR VIBRATORIO DE UM CILINDRO, ACO LISO, POTENCIA 80 HP, PESO OPERACIONAL MAXIMO 8,1 T, IMPACTO DINAMICO 16,15/9,5 T, LARGURA TRABALHO 1,68 M</t>
  </si>
  <si>
    <t xml:space="preserve"> 00010646 </t>
  </si>
  <si>
    <t>ROLO COMPACTADOR VIBRATÓRIO DE UM CILINDRO AÇO LISO, POTÊNCIA 80 HP, PESO OPERACIONAL MÁXIMO 8,1 T, IMPACTO DINÂMICO 16,15 / 9,5 T, LARGURA DE TRABALHO 1,68 M - MANUTENÇÃO. AF_06/2014</t>
  </si>
  <si>
    <t xml:space="preserve"> 5674 </t>
  </si>
  <si>
    <t>ROLO COMPACTADOR VIBRATÓRIO DE UM CILINDRO AÇO LISO, POTÊNCIA 80 HP, PESO OPERACIONAL MÁXIMO 8,1 T, IMPACTO DINÂMICO 16,15 / 9,5 T, LARGURA DE TRABALHO 1,68 M - JUROS. AF_06/2014</t>
  </si>
  <si>
    <t xml:space="preserve"> 89211 </t>
  </si>
  <si>
    <t>ROLO COMPACTADOR VIBRATÓRIO DE UM CILINDRO AÇO LISO, POTÊNCIA 80 HP, PESO OPERACIONAL MÁXIMO 8,1 T, IMPACTO DINÂMICO 16,15 / 9,5 T, LARGURA DE TRABALHO 1,68 M - DEPRECIAÇÃO. AF_06/2014</t>
  </si>
  <si>
    <t xml:space="preserve"> 89210 </t>
  </si>
  <si>
    <t>OPERADOR DE ROLO COMPACTADOR COM ENCARGOS COMPLEMENTARES</t>
  </si>
  <si>
    <t xml:space="preserve"> 88303 </t>
  </si>
  <si>
    <t>ROLO COMPACTADOR VIBRATÓRIO DE UM CILINDRO AÇO LISO, POTÊNCIA 80 HP, PESO OPERACIONAL MÁXIMO 8,1 T, IMPACTO DINÂMICO 16,15 / 9,5 T, LARGURA DE TRABALHO 1,68 M - CHP DIURNO. AF_06/2014</t>
  </si>
  <si>
    <t xml:space="preserve"> 5684 </t>
  </si>
  <si>
    <t>ROLO COMPACTADOR VIBRATÓRIO DE UM CILINDRO AÇO LISO, POTÊNCIA 80 HP, PESO OPERACIONAL MÁXIMO 8,1 T, IMPACTO DINÂMICO 16,15 / 9,5 T, LARGURA DE TRABALHO 1,68 M - CHI DIURNO. AF_06/2014</t>
  </si>
  <si>
    <t xml:space="preserve"> 5685 </t>
  </si>
  <si>
    <t>ROLO COMPACTADOR VIBRATORIO TANDEM, ACO LISO, POTENCIA 125 HP, PESO SEM/COM LASTRO 10,20/11,65 T, LARGURA DE TRABALHO 1,73 M - MATERIAIS NA OPERAÇÃO. AF_11/2016</t>
  </si>
  <si>
    <t xml:space="preserve"> 95630 </t>
  </si>
  <si>
    <t>ROLO COMPACTADOR VIBRATORIO TANDEM, ACO LISO, POTENCIA 125 HP, PESO SEM/COM LASTRO 10,20/11,65 T, LARGURA DE TRABALHO 1,73 M</t>
  </si>
  <si>
    <t xml:space="preserve"> 00014626 </t>
  </si>
  <si>
    <t>ROLO COMPACTADOR VIBRATORIO TANDEM, ACO LISO, POTENCIA 125 HP, PESO SEM/COM LASTRO 10,20/11,65 T, LARGURA DE TRABALHO 1,73 M - MANUTENÇÃO. AF_11/2016</t>
  </si>
  <si>
    <t xml:space="preserve"> 95629 </t>
  </si>
  <si>
    <t>ROLO COMPACTADOR VIBRATORIO TANDEM, ACO LISO, POTENCIA 125 HP, PESO SEM/COM LASTRO 10,20/11,65 T, LARGURA DE TRABALHO 1,73 M - JUROS. AF_11/2016</t>
  </si>
  <si>
    <t xml:space="preserve"> 95628 </t>
  </si>
  <si>
    <t>ROLO COMPACTADOR VIBRATORIO TANDEM, ACO LISO, POTENCIA 125 HP, PESO SEM/COM LASTRO 10,20/11,65 T, LARGURA DE TRABALHO 1,73 M - DEPRECIAÇÃO. AF_11/2016</t>
  </si>
  <si>
    <t xml:space="preserve"> 95627 </t>
  </si>
  <si>
    <t>ROLO COMPACTADOR VIBRATORIO TANDEM, ACO LISO, POTENCIA 125 HP, PESO SEM/COM LASTRO 10,20/11,65 T, LARGURA DE TRABALHO 1,73 M - CHP DIURNO. AF_11/2016</t>
  </si>
  <si>
    <t xml:space="preserve"> 95631 </t>
  </si>
  <si>
    <t>ROLO COMPACTADOR VIBRATORIO TANDEM, ACO LISO, POTENCIA 125 HP, PESO SEM/COM LASTRO 10,20/11,65 T, LARGURA DE TRABALHO 1,73 M - CHI DIURNO. AF_11/2016</t>
  </si>
  <si>
    <t xml:space="preserve"> 95632 </t>
  </si>
  <si>
    <t>ROLO COMPACTADOR DE PNEUS, ESTÁTICO, PRESSÃO VARIÁVEL, POTÊNCIA 110 HP, PESO SEM/COM LASTRO 10,8/27 T, LARGURA DE ROLAGEM 2,30 M - MATERIAIS NA OPERAÇÃO. AF_06/2017</t>
  </si>
  <si>
    <t xml:space="preserve"> 96457 </t>
  </si>
  <si>
    <t>ROLO COMPACTADOR DE PNEUS, ESTATICO, PRESSAO VARIAVEL, POTENCIA 110 HP, PESO SEM/COM LASTRO 10,8/27 T, LARGURA DE ROLAGEM 2,30 M</t>
  </si>
  <si>
    <t xml:space="preserve"> 00014511 </t>
  </si>
  <si>
    <t>ROLO COMPACTADOR DE PNEUS, ESTÁTICO, PRESSÃO VARIÁVEL, POTÊNCIA 110 HP, PESO SEM/COM LASTRO 10,8/27 T, LARGURA DE ROLAGEM 2,30 M - MANUTENÇÃO. AF_06/2017</t>
  </si>
  <si>
    <t xml:space="preserve"> 96458 </t>
  </si>
  <si>
    <t>ROLO COMPACTADOR DE PNEUS, ESTÁTICO, PRESSÃO VARIÁVEL, POTÊNCIA 110 HP, PESO SEM/COM LASTRO 10,8/27 T, LARGURA DE ROLAGEM 2,30 M - JUROS. AF_06/2017</t>
  </si>
  <si>
    <t xml:space="preserve"> 96459 </t>
  </si>
  <si>
    <t>ROLO COMPACTADOR DE PNEUS, ESTÁTICO, PRESSÃO VARIÁVEL, POTÊNCIA 110 HP, PESO SEM/COM LASTRO 10,8/27 T, LARGURA DE ROLAGEM 2,30 M - DEPRECIAÇÃO. AF_06/2017</t>
  </si>
  <si>
    <t xml:space="preserve"> 96460 </t>
  </si>
  <si>
    <t>ROLO COMPACTADOR DE PNEUS, ESTÁTICO, PRESSÃO VARIÁVEL, POTÊNCIA 110 HP, PESO SEM/COM LASTRO 10,8/27 T, LARGURA DE ROLAGEM 2,30 M - CHP DIURNO. AF_06/2017</t>
  </si>
  <si>
    <t xml:space="preserve"> 96463 </t>
  </si>
  <si>
    <t>ROLO COMPACTADOR DE PNEUS, ESTÁTICO, PRESSÃO VARIÁVEL, POTÊNCIA 110 HP, PESO SEM/COM LASTRO 10,8/27 T, LARGURA DE ROLAGEM 2,30 M - CHI DIURNO. AF_06/2017</t>
  </si>
  <si>
    <t xml:space="preserve"> 96464 </t>
  </si>
  <si>
    <t>RETROESCAVADEIRA SOBRE RODAS COM CARREGADEIRA, TRAÇÃO 4X4, POTÊNCIA LÍQ. 88 HP, CAÇAMBA CARREG. CAP. MÍN. 1 M3, CAÇAMBA RETRO CAP. 0,26 M3, PESO OPERACIONAL MÍN. 6.674 KG, PROFUNDIDADE ESCAVAÇÃO MÁX. 4,37 M - MATERIAIS NA OPERAÇÃO. AF_06/2014</t>
  </si>
  <si>
    <t xml:space="preserve"> 53786 </t>
  </si>
  <si>
    <t>RETROESCAVADEIRA SOBRE RODAS COM CARREGADEIRA, TRACAO 4 X 4, POTENCIA LIQUIDA 88 HP, PESO OPERACIONAL MINIMO DE 6674 KG, CAPACIDADE DA CARREGADEIRA DE 1,00 M3 E DA RETROESCAVADEIRA MINIMA DE 0,26 M3, PROFUNDIDADE DE ESCAVACAO MAXIMA DE 4,37 M</t>
  </si>
  <si>
    <t xml:space="preserve"> 00036531 </t>
  </si>
  <si>
    <t>RETROESCAVADEIRA SOBRE RODAS COM CARREGADEIRA, TRAÇÃO 4X4, POTÊNCIA LÍQ. 88 HP, CAÇAMBA CARREG. CAP. MÍN. 1 M3, CAÇAMBA RETRO CAP. 0,26 M3, PESO OPERACIONAL MÍN. 6.674 KG, PROFUNDIDADE ESCAVAÇÃO MÁX. 4,37 M - MANUTENÇÃO. AF_06/2014</t>
  </si>
  <si>
    <t xml:space="preserve"> 5664 </t>
  </si>
  <si>
    <t>RETROESCAVADEIRA SOBRE RODAS COM CARREGADEIRA, TRAÇÃO 4X4, POTÊNCIA LÍQ. 88 HP, CAÇAMBA CARREG. CAP. MÍN. 1 M3, CAÇAMBA RETRO CAP. 0,26 M3, PESO OPERACIONAL MÍN. 6.674 KG, PROFUNDIDADE ESCAVAÇÃO MÁX. 4,37 M - JUROS. AF_06/2014</t>
  </si>
  <si>
    <t xml:space="preserve"> 88858 </t>
  </si>
  <si>
    <t>RETROESCAVADEIRA SOBRE RODAS COM CARREGADEIRA, TRAÇÃO 4X4, POTÊNCIA LÍQ. 88 HP, CAÇAMBA CARREG. CAP. MÍN. 1 M3, CAÇAMBA RETRO CAP. 0,26 M3, PESO OPERACIONAL MÍN. 6.674 KG, PROFUNDIDADE ESCAVAÇÃO MÁX. 4,37 M - DEPRECIAÇÃO. AF_06/2014</t>
  </si>
  <si>
    <t xml:space="preserve"> 88857 </t>
  </si>
  <si>
    <t>OPERADOR DE ESCAVADEIRA COM ENCARGOS COMPLEMENTARES</t>
  </si>
  <si>
    <t xml:space="preserve"> 88294 </t>
  </si>
  <si>
    <t>RETROESCAVADEIRA SOBRE RODAS COM CARREGADEIRA, TRAÇÃO 4X4, POTÊNCIA LÍQ. 88 HP, CAÇAMBA CARREG. CAP. MÍN. 1 M3, CAÇAMBA RETRO CAP. 0,26 M3, PESO OPERACIONAL MÍN. 6.674 KG, PROFUNDIDADE ESCAVAÇÃO MÁX. 4,37 M - CHP DIURNO. AF_06/2014</t>
  </si>
  <si>
    <t xml:space="preserve"> 5678 </t>
  </si>
  <si>
    <t>RETROESCAVADEIRA SOBRE RODAS COM CARREGADEIRA, TRAÇÃO 4X4, POTÊNCIA LÍQ. 88 HP, CAÇAMBA CARREG. CAP. MÍN. 1 M3, CAÇAMBA RETRO CAP. 0,26 M3, PESO OPERACIONAL MÍN. 6.674 KG, PROFUNDIDADE ESCAVAÇÃO MÁX. 4,37 M - CHI DIURNO. AF_06/2014</t>
  </si>
  <si>
    <t xml:space="preserve"> 5679 </t>
  </si>
  <si>
    <t>CALCETEIRO COM ENCARGOS COMPLEMENTARES</t>
  </si>
  <si>
    <t xml:space="preserve"> 88260 </t>
  </si>
  <si>
    <t>SERP - SERVIÇOS PRELIMINARES</t>
  </si>
  <si>
    <t>REMOÇÃO DE PISO DE BLOCO INTERTRAVADO OU DE PEDRA PORTUGUESA, DE FORMA MANUAL, COM REAPROVEITAMENTO. AF_09/2023</t>
  </si>
  <si>
    <t xml:space="preserve"> 97635 </t>
  </si>
  <si>
    <t>CALCETEIRO / RASTELEIRO (HORISTA)</t>
  </si>
  <si>
    <t xml:space="preserve"> 00004759 </t>
  </si>
  <si>
    <t>CURSO DE CAPACITAÇÃO PARA RASTELEIRO (ENCARGOS COMPLEMENTARES) - HORISTA</t>
  </si>
  <si>
    <t xml:space="preserve"> 95376 </t>
  </si>
  <si>
    <t>RASTELEIRO COM ENCARGOS COMPLEMENTARES</t>
  </si>
  <si>
    <t xml:space="preserve"> 88314 </t>
  </si>
  <si>
    <t>PÁ CARREGADEIRA SOBRE RODAS, POTÊNCIA LÍQUIDA 128 HP, CAPACIDADE DA CAÇAMBA 1,7 A 2,8 M3, PESO OPERACIONAL 11632 KG - MATERIAIS NA OPERAÇÃO. AF_06/2014</t>
  </si>
  <si>
    <t xml:space="preserve"> 53858 </t>
  </si>
  <si>
    <t>PA CARREGADEIRA SOBRE RODAS, POTENCIA LIQUIDA 128 HP, CAPACIDADE DA CACAMBA DE 1,7 A 2,8 M3, PESO OPERACIONAL MAXIMO DE 11632 KG</t>
  </si>
  <si>
    <t xml:space="preserve"> 00004262 </t>
  </si>
  <si>
    <t>PÁ CARREGADEIRA SOBRE RODAS, POTÊNCIA LÍQUIDA 128 HP, CAPACIDADE DA CAÇAMBA 1,7 A 2,8 M3, PESO OPERACIONAL 11632 KG - MANUTENÇÃO. AF_06/2014</t>
  </si>
  <si>
    <t xml:space="preserve"> 53857 </t>
  </si>
  <si>
    <t>PÁ CARREGADEIRA SOBRE RODAS, POTÊNCIA LÍQUIDA 128 HP, CAPACIDADE DA CAÇAMBA 1,7 A 2,8 M3, PESO OPERACIONAL 11632 KG - JUROS. AF_06/2014</t>
  </si>
  <si>
    <t xml:space="preserve"> 89129 </t>
  </si>
  <si>
    <t>PÁ CARREGADEIRA SOBRE RODAS, POTÊNCIA LÍQUIDA 128 HP, CAPACIDADE DA CAÇAMBA 1,7 A 2,8 M3, PESO OPERACIONAL 11632 KG - DEPRECIAÇÃO. AF_06/2014</t>
  </si>
  <si>
    <t xml:space="preserve"> 89128 </t>
  </si>
  <si>
    <t>OPERADOR DE PÁ CARREGADEIRA COM ENCARGOS COMPLEMENTARES</t>
  </si>
  <si>
    <t xml:space="preserve"> 88301 </t>
  </si>
  <si>
    <t>PÁ CARREGADEIRA SOBRE RODAS, POTÊNCIA LÍQUIDA 128 HP, CAPACIDADE DA CAÇAMBA 1,7 A 2,8 M3, PESO OPERACIONAL 11632 KG - CHP DIURNO. AF_06/2014</t>
  </si>
  <si>
    <t xml:space="preserve"> 5940 </t>
  </si>
  <si>
    <t>PÁ CARREGADEIRA SOBRE RODAS, POTÊNCIA LÍQUIDA 128 HP, CAPACIDADE DA CAÇAMBA 1,7 A 2,8 M3, PESO OPERACIONAL 11632 KG - CHI DIURNO. AF_06/2014</t>
  </si>
  <si>
    <t xml:space="preserve"> 5942 </t>
  </si>
  <si>
    <t>COMPACTADOR DE SOLOS DE PERCUSSÃO (SOQUETE) COM MOTOR A GASOLINA 4 TEMPOS, POTÊNCIA 4 CV - CHI DIURNO. AF_08/2015</t>
  </si>
  <si>
    <t xml:space="preserve"> 91534 </t>
  </si>
  <si>
    <t>COMPACTADOR DE SOLOS DE PERCUSSÃO (SOQUETE) COM MOTOR A GASOLINA 4 TEMPOS, POTÊNCIA 4 CV - CHP DIURNO. AF_08/2015</t>
  </si>
  <si>
    <t xml:space="preserve"> 91533 </t>
  </si>
  <si>
    <t>PEDREIRO COM ENCARGOS COMPLEMENTARES</t>
  </si>
  <si>
    <t xml:space="preserve"> 88309 </t>
  </si>
  <si>
    <t>MOVT - MOVIMENTO DE TERRA</t>
  </si>
  <si>
    <t>PREPARO DE FUNDO DE VALA COM LARGURA MENOR QUE 1,5 M, COM CAMADA DE AREIA, LANÇAMENTO MANUAL. AF_08/2020</t>
  </si>
  <si>
    <t xml:space="preserve"> 101618 </t>
  </si>
  <si>
    <t>GASOLINA COMUM</t>
  </si>
  <si>
    <t xml:space="preserve"> 00004222 </t>
  </si>
  <si>
    <t>PLACA VIBRATÓRIA REVERSÍVEL COM MOTOR 4 TEMPOS A GASOLINA, FORÇA CENTRÍFUGA DE 25 KN (2500 KGF), POTÊNCIA 5,5 CV - MATERIAIS NA OPERAÇÃO. AF_08/2015</t>
  </si>
  <si>
    <t xml:space="preserve"> 91276 </t>
  </si>
  <si>
    <t>COMPACTADOR DE SOLO TIPO PLACA VIBRATORIA REVERSIVEL, A GASOLINA 4 TEMPOS, PESO 125 A 150 KG, FORCA CENTRIF. 2500 A 2800 KGF, LARG. TRABALHO 400 A 450 MM, FREQ. VIBRACAO 4300 A 4500 RPM, VELOC. TRABALHO 15 A 20 M/MIN, POT. 5,5 A 6,0 HP</t>
  </si>
  <si>
    <t xml:space="preserve"> 00001442 </t>
  </si>
  <si>
    <t>PLACA VIBRATÓRIA REVERSÍVEL COM MOTOR 4 TEMPOS A GASOLINA, FORÇA CENTRÍFUGA DE 25 KN (2500 KGF), POTÊNCIA 5,5 CV - MANUTENÇÃO. AF_08/2015</t>
  </si>
  <si>
    <t xml:space="preserve"> 91275 </t>
  </si>
  <si>
    <t>PLACA VIBRATÓRIA REVERSÍVEL COM MOTOR 4 TEMPOS A GASOLINA, FORÇA CENTRÍFUGA DE 25 KN (2500 KGF), POTÊNCIA 5,5 CV - JUROS. AF_08/2015</t>
  </si>
  <si>
    <t xml:space="preserve"> 91274 </t>
  </si>
  <si>
    <t>PLACA VIBRATÓRIA REVERSÍVEL COM MOTOR 4 TEMPOS A GASOLINA, FORÇA CENTRÍFUGA DE 25 KN (2500 KGF), POTÊNCIA 5,5 CV - DEPRECIAÇÃO. AF_08/2015</t>
  </si>
  <si>
    <t xml:space="preserve"> 91273 </t>
  </si>
  <si>
    <t>PLACA VIBRATÓRIA REVERSÍVEL COM MOTOR 4 TEMPOS A GASOLINA, FORÇA CENTRÍFUGA DE 25 KN (2500 KGF), POTÊNCIA 5,5 CV - CHP DIURNO. AF_08/2015</t>
  </si>
  <si>
    <t xml:space="preserve"> 91277 </t>
  </si>
  <si>
    <t>PLACA VIBRATÓRIA REVERSÍVEL COM MOTOR 4 TEMPOS A GASOLINA, FORÇA CENTRÍFUGA DE 25 KN (2500 KGF), POTÊNCIA 5,5 CV - CHI DIURNO. AF_08/2015</t>
  </si>
  <si>
    <t xml:space="preserve"> 91278 </t>
  </si>
  <si>
    <t>TABUA *2,5 X 15 CM EM PINUS, MISTA OU EQUIVALENTE DA REGIAO - BRUTA</t>
  </si>
  <si>
    <t xml:space="preserve"> 00006194 </t>
  </si>
  <si>
    <t>CANT - CANTEIRO DE OBRAS</t>
  </si>
  <si>
    <t>PISO PARA CONSTRUÇÃO TEMPORÁRIA EM MADEIRA, SEM REAPROVEITAMENTO. AF_03/2024</t>
  </si>
  <si>
    <t xml:space="preserve"> 98460 </t>
  </si>
  <si>
    <t>IMUNIZANTE PARA MADEIRA, INCOLOR</t>
  </si>
  <si>
    <t xml:space="preserve"> 00007340 </t>
  </si>
  <si>
    <t>PINTOR COM ENCARGOS COMPLEMENTARES</t>
  </si>
  <si>
    <t xml:space="preserve"> 88310 </t>
  </si>
  <si>
    <t>PINT - PINTURAS</t>
  </si>
  <si>
    <t>PINTURA IMUNIZANTE PARA MADEIRA, 2 DEMÃOS. AF_01/2021</t>
  </si>
  <si>
    <t xml:space="preserve"> 102234 </t>
  </si>
  <si>
    <t>EPI - FAMILIA PINTOR - HORISTA (ENCARGOS COMPLEMENTARES - COLETADO CAIXA)</t>
  </si>
  <si>
    <t xml:space="preserve"> 00043490 </t>
  </si>
  <si>
    <t>FERRAMENTAS - FAMILIA PINTOR - HORISTA (ENCARGOS COMPLEMENTARES - COLETADO CAIXA)</t>
  </si>
  <si>
    <t xml:space="preserve"> 00043466 </t>
  </si>
  <si>
    <t>PINTOR (HORISTA)</t>
  </si>
  <si>
    <t xml:space="preserve"> 00004783 </t>
  </si>
  <si>
    <t>CURSO DE CAPACITAÇÃO PARA PINTOR (ENCARGOS COMPLEMENTARES) - HORISTA</t>
  </si>
  <si>
    <t xml:space="preserve"> 95372 </t>
  </si>
  <si>
    <t>PREGO DE ACO POLIDO COM CABECA 15 X 15 (1 1/4 X 13)</t>
  </si>
  <si>
    <t xml:space="preserve"> 00020247 </t>
  </si>
  <si>
    <t>DESMOLDANTE PROTETOR PARA FORMAS DE MADEIRA, DE BASE OLEOSA EMULSIONADA EM AGUA</t>
  </si>
  <si>
    <t xml:space="preserve"> 00002692 </t>
  </si>
  <si>
    <t>CHAPA/PAINEL DE MADEIRA COMPENSADA RESINADA (MADEIRITE RESINADO ROSA) PARA FORMA DE CONCRETO, DE 2200 X 1100 MM, E = 17 MM</t>
  </si>
  <si>
    <t xml:space="preserve"> 00001358 </t>
  </si>
  <si>
    <t>CONCRETO FCK = 25MPA, TRAÇO 1:2,3:2,7 (EM MASSA SECA DE CIMENTO/ AREIA MÉDIA/ BRITA 1) - PREPARO MECÂNICO COM BETONEIRA 600 L. AF_05/2021</t>
  </si>
  <si>
    <t xml:space="preserve"> 94971 </t>
  </si>
  <si>
    <t>ARMAÇÃO DE LAJE DE ESTRUTURA CONVENCIONAL DE CONCRETO ARMADO UTILIZANDO AÇO CA-60 DE 4,2 MM - MONTAGEM. AF_06/2022</t>
  </si>
  <si>
    <t xml:space="preserve"> 92767 </t>
  </si>
  <si>
    <t>CARPINTEIRO DE ESQUADRIA COM ENCARGOS COMPLEMENTARES</t>
  </si>
  <si>
    <t xml:space="preserve"> 88261 </t>
  </si>
  <si>
    <t>PEÇA RETANGULAR PRÉ-MOLDADA, VOLUME DE CONCRETO DE ATÉ 10 LITROS, TAXA DE AÇO APROXIMADA DE 30KG/M³. AF_03/2024</t>
  </si>
  <si>
    <t xml:space="preserve"> 97733 </t>
  </si>
  <si>
    <t>SARRAFO *2,5 X 7,5* CM EM PINUS, MISTA OU EQUIVALENTE DA REGIAO - BRUTA</t>
  </si>
  <si>
    <t xml:space="preserve"> 00004517 </t>
  </si>
  <si>
    <t>CONCRETO FCK = 30MPA, TRAÇO 1:2,1:2,5 (EM MASSA SECA DE CIMENTO/ AREIA MÉDIA/ BRITA 1) - PREPARO MECÂNICO COM BETONEIRA 600 L. AF_05/2021</t>
  </si>
  <si>
    <t xml:space="preserve"> 94972 </t>
  </si>
  <si>
    <t>PEÇA RETANGULAR PRÉ-MOLDADA, VOLUME DE CONCRETO DE 30 A 100 LITROS, TAXA DE AÇO APROXIMADA DE 30KG/M³. AF_03/2024</t>
  </si>
  <si>
    <t xml:space="preserve"> 97735 </t>
  </si>
  <si>
    <t>PERFURATRIZ ROTATIVA SOBRE ESTEIRA, TORQUE MAXIMO 2500 KGM, POTENCIA 110 HP, MOTOR DIESEL - MATERIAIS NA OPERAÇÃO. AF_05/2017</t>
  </si>
  <si>
    <t xml:space="preserve"> 96301 </t>
  </si>
  <si>
    <t>PEDREIRO (HORISTA)</t>
  </si>
  <si>
    <t xml:space="preserve"> 00004750 </t>
  </si>
  <si>
    <t>CURSO DE CAPACITAÇÃO PARA PEDREIRO (ENCARGOS COMPLEMENTARES) - HORISTA</t>
  </si>
  <si>
    <t xml:space="preserve"> 95371 </t>
  </si>
  <si>
    <t>CHAPA/PAINEL DE MADEIRA COMPENSADA RESINADA (MADEIRITE RESINADO ROSA) PARA FORMA DE CONCRETO, DE 2200 X 1100 MM, E = 8 A 12 MM</t>
  </si>
  <si>
    <t xml:space="preserve"> 00043681 </t>
  </si>
  <si>
    <t>PREGO DE ACO POLIDO COM CABECA 18 X 27 (2 1/2 X 10)</t>
  </si>
  <si>
    <t xml:space="preserve"> 00005061 </t>
  </si>
  <si>
    <t>PONTALETE *7,5 X 7,5* CM EM PINUS, MISTA OU EQUIVALENTE DA REGIAO - BRUTA</t>
  </si>
  <si>
    <t xml:space="preserve"> 00004491 </t>
  </si>
  <si>
    <t>PAREDE DE MADEIRA COMPENSADA PARA CONSTRUÇÃO TEMPORÁRIA EM CHAPA SIMPLES, INTERNA, SEM VÃO. AF_03/2024</t>
  </si>
  <si>
    <t xml:space="preserve"> 98443 </t>
  </si>
  <si>
    <t>CONCRETO MAGRO PARA LASTRO, TRAÇO 1:4,5:4,5 (EM MASSA SECA DE CIMENTO/ AREIA MÉDIA/ BRITA 1) - PREPARO MANUAL. AF_05/2021</t>
  </si>
  <si>
    <t xml:space="preserve"> 94974 </t>
  </si>
  <si>
    <t>PAREDE DE MADEIRA COMPENSADA PARA CONSTRUÇÃO TEMPORÁRIA EM CHAPA SIMPLES, EXTERNA, SEM VÃO. AF_03/2024</t>
  </si>
  <si>
    <t xml:space="preserve"> 98441 </t>
  </si>
  <si>
    <t>OPERADOR DE ROLO COMPACTADOR (HORISTA)</t>
  </si>
  <si>
    <t xml:space="preserve"> 00004238 </t>
  </si>
  <si>
    <t>CURSO DE CAPACITAÇÃO PARA OPERADOR DE ROLO COMPACTADOR (ENCARGOS COMPLEMENTARES) - HORISTA</t>
  </si>
  <si>
    <t xml:space="preserve"> 95366 </t>
  </si>
  <si>
    <t>OPERADOR DE PA CARREGADEIRA (HORISTA)</t>
  </si>
  <si>
    <t xml:space="preserve"> 00004248 </t>
  </si>
  <si>
    <t>CURSO DE CAPACITAÇÃO PARA OPERADOR DE PÁ CARREGADEIRA (ENCARGOS COMPLEMENTARES) - HORISTA</t>
  </si>
  <si>
    <t xml:space="preserve"> 95364 </t>
  </si>
  <si>
    <t>OPERADOR DE PAVIMENTADORA / MESA VIBROACABADORA (HORISTA)</t>
  </si>
  <si>
    <t xml:space="preserve"> 00044500 </t>
  </si>
  <si>
    <t>CURSO DE CAPACITAÇÃO PARA OPERADOR DE PAVIMENTADORA (ENCARGOS COMPLEMENTARES) - HORISTA</t>
  </si>
  <si>
    <t xml:space="preserve"> 95365 </t>
  </si>
  <si>
    <t>CURSO DE CAPACITAÇÃO PARA OPERADOR DE MÁQUINAS E EQUIPAMENTOS (ENCARGOS COMPLEMENTARES) - HORISTA</t>
  </si>
  <si>
    <t xml:space="preserve"> 95360 </t>
  </si>
  <si>
    <t>OPERADOR DE MOTONIVELADORA (HORISTA)</t>
  </si>
  <si>
    <t xml:space="preserve"> 00004239 </t>
  </si>
  <si>
    <t>CURSO DE CAPACITAÇÃO PARA OPERADOR DE MOTONIVELADORA (ENCARGOS COMPLEMENTARES) - HORISTA</t>
  </si>
  <si>
    <t xml:space="preserve"> 95363 </t>
  </si>
  <si>
    <t>OPERADOR DE MOTONIVELADORA COM ENCARGOS COMPLEMENTARES</t>
  </si>
  <si>
    <t xml:space="preserve"> 88300 </t>
  </si>
  <si>
    <t>OPERADOR DE GUINCHO OU GUINCHEIRO (HORISTA)</t>
  </si>
  <si>
    <t xml:space="preserve"> 00004253 </t>
  </si>
  <si>
    <t>CURSO DE CAPACITAÇÃO PARA OPERADOR DE GUINCHO (ENCARGOS COMPLEMENTARES) - HORISTA</t>
  </si>
  <si>
    <t xml:space="preserve"> 95358 </t>
  </si>
  <si>
    <t>OPERADOR DE GUINCHO COM ENCARGOS COMPLEMENTARES</t>
  </si>
  <si>
    <t xml:space="preserve"> 88295 </t>
  </si>
  <si>
    <t>OPERADOR DE ESCAVADEIRA (HORISTA)</t>
  </si>
  <si>
    <t xml:space="preserve"> 00004234 </t>
  </si>
  <si>
    <t>CURSO DE CAPACITAÇÃO PARA OPERADOR DE ESCAVADEIRA (ENCARGOS COMPLEMENTARES) - HORISTA</t>
  </si>
  <si>
    <t xml:space="preserve"> 95357 </t>
  </si>
  <si>
    <t>OPERADOR DE COMPRESSOR DE AR OU COMPRESSORISTA (HORISTA)</t>
  </si>
  <si>
    <t xml:space="preserve"> 00004250 </t>
  </si>
  <si>
    <t>CURSO DE CAPACITAÇÃO PARA OPERADOR DE COMPRESSOR OU COMPRESSORISTA (ENCARGOS COMPLEMENTARES) - HORISTA</t>
  </si>
  <si>
    <t xml:space="preserve"> 95355 </t>
  </si>
  <si>
    <t>OPERADOR DE COMPRESSOR OU COMPRESSORISTA COM ENCARGOS COMPLEMENTARES</t>
  </si>
  <si>
    <t xml:space="preserve"> 88292 </t>
  </si>
  <si>
    <t>OPERADOR DE BETONEIRA ESTACIONARIA / MISTURADOR (HORISTA)</t>
  </si>
  <si>
    <t xml:space="preserve"> 00037666 </t>
  </si>
  <si>
    <t>CURSO DE CAPACITAÇÃO PARA OPERADOR DE BETONEIRA ESTACIONÁRIA/MISTURADOR (ENCARGOS COMPLEMENTARES) - HORISTA</t>
  </si>
  <si>
    <t xml:space="preserve"> 95389 </t>
  </si>
  <si>
    <t>OPERADOR DE BETONEIRA ESTACIONÁRIA/MISTURADOR COM ENCARGOS COMPLEMENTARES</t>
  </si>
  <si>
    <t xml:space="preserve"> 88377 </t>
  </si>
  <si>
    <t>MOTORISTA OPERADOR DE CAMINHAO COM MUNCK (HORISTA)</t>
  </si>
  <si>
    <t xml:space="preserve"> 00004096 </t>
  </si>
  <si>
    <t>CURSO DE CAPACITAÇÃO PARA MOTORISTA OPERADOR DE MUNCK (ENCARGOS COMPLEMENTARES) - HORISTA</t>
  </si>
  <si>
    <t xml:space="preserve"> 95351 </t>
  </si>
  <si>
    <t>MOTORISTA OPERADOR DE MUNCK COM ENCARGOS COMPLEMENTARES</t>
  </si>
  <si>
    <t xml:space="preserve"> 88286 </t>
  </si>
  <si>
    <t>MOTORISTA DE CAMINHAO (HORISTA)</t>
  </si>
  <si>
    <t xml:space="preserve"> 00004093 </t>
  </si>
  <si>
    <t>CURSO DE CAPACITAÇÃO PARA MOTORISTA DE CAMINHÃO (ENCARGOS COMPLEMENTARES) - HORISTA</t>
  </si>
  <si>
    <t xml:space="preserve"> 95347 </t>
  </si>
  <si>
    <t>MOTORISTA DE CAMINHÃO COM ENCARGOS COMPLEMENTARES</t>
  </si>
  <si>
    <t xml:space="preserve"> 88282 </t>
  </si>
  <si>
    <t>MOTORISTA DE CAMINHAO-BASCULANTE (HORISTA)</t>
  </si>
  <si>
    <t xml:space="preserve"> 00020020 </t>
  </si>
  <si>
    <t>CURSO DE CAPACITAÇÃO PARA MOTORISTA DE BASCULANTE (ENCARGOS COMPLEMENTARES) - HORISTA</t>
  </si>
  <si>
    <t xml:space="preserve"> 95346 </t>
  </si>
  <si>
    <t>MOTORISTA DE BASCULANTE COM ENCARGOS COMPLEMENTARES</t>
  </si>
  <si>
    <t xml:space="preserve"> 88281 </t>
  </si>
  <si>
    <t>MOTONIVELADORA POTÊNCIA BÁSICA LÍQUIDA (PRIMEIRA MARCHA) 125 HP, PESO BRUTO 13032 KG, LARGURA DA LÂMINA DE 3,7 M - MATERIAIS NA OPERAÇÃO. AF_06/2014</t>
  </si>
  <si>
    <t xml:space="preserve"> 53849 </t>
  </si>
  <si>
    <t>MOTONIVELADORA POTENCIA BASICA LIQUIDA (PRIMEIRA MARCHA) 125 HP, PESO BRUTO 13843 KG, LARGURA DA LAMINA DE 3,7 M</t>
  </si>
  <si>
    <t xml:space="preserve"> 00004090 </t>
  </si>
  <si>
    <t>MOTONIVELADORA POTÊNCIA BÁSICA LÍQUIDA (PRIMEIRA MARCHA) 125 HP, PESO BRUTO 13032 KG, LARGURA DA LÂMINA DE 3,7 M - MANUTENÇÃO. AF_06/2014</t>
  </si>
  <si>
    <t xml:space="preserve"> 5779 </t>
  </si>
  <si>
    <t>MOTONIVELADORA POTÊNCIA BÁSICA LÍQUIDA (PRIMEIRA MARCHA) 125 HP, PESO BRUTO 13032 KG, LARGURA DA LÂMINA DE 3,7 M - JUROS. AF_06/2014</t>
  </si>
  <si>
    <t xml:space="preserve"> 89229 </t>
  </si>
  <si>
    <t>MOTONIVELADORA POTÊNCIA BÁSICA LÍQUIDA (PRIMEIRA MARCHA) 125 HP, PESO BRUTO 13032 KG, LARGURA DA LÂMINA DE 3,7 M - DEPRECIAÇÃO. AF_06/2014</t>
  </si>
  <si>
    <t xml:space="preserve"> 89228 </t>
  </si>
  <si>
    <t>MOTONIVELADORA POTÊNCIA BÁSICA LÍQUIDA (PRIMEIRA MARCHA) 125 HP, PESO BRUTO 13032 KG, LARGURA DA LÂMINA DE 3,7 M - CHP DIURNO. AF_06/2014</t>
  </si>
  <si>
    <t xml:space="preserve"> 5932 </t>
  </si>
  <si>
    <t>MOTONIVELADORA POTÊNCIA BÁSICA LÍQUIDA (PRIMEIRA MARCHA) 125 HP, PESO BRUTO 13032 KG, LARGURA DA LÂMINA DE 3,7 M - CHI DIURNO. AF_06/2014</t>
  </si>
  <si>
    <t xml:space="preserve"> 5934 </t>
  </si>
  <si>
    <t>MONTADOR DE ESTRUTURAS METALICAS HORISTA</t>
  </si>
  <si>
    <t xml:space="preserve"> 00044497 </t>
  </si>
  <si>
    <t>CURSO DE CAPACITAÇÃO PARA MONTADOR DE ESTRUTURA METÁLICA (ENCARGOS COMPLEMENTARES) - HORISTA</t>
  </si>
  <si>
    <t xml:space="preserve"> 95344 </t>
  </si>
  <si>
    <t>MONTADOR DE ESTRUTURA METÁLICA COM ENCARGOS COMPLEMENTARES</t>
  </si>
  <si>
    <t xml:space="preserve"> 88278 </t>
  </si>
  <si>
    <t>LUVA EM PVC RIGIDO ROSCAVEL, DE 1", PARA ELETRODUTO</t>
  </si>
  <si>
    <t xml:space="preserve"> 00001892 </t>
  </si>
  <si>
    <t>LUVA PARA ELETRODUTO, PVC, ROSCÁVEL, DN 32 MM (1"), PARA CIRCUITOS TERMINAIS, INSTALADA EM PAREDE - FORNECIMENTO E INSTALAÇÃO. AF_03/2023</t>
  </si>
  <si>
    <t xml:space="preserve"> 91885 </t>
  </si>
  <si>
    <t>INTERRUPTOR SIMPLES 10A, 250V (APENAS MODULO)</t>
  </si>
  <si>
    <t xml:space="preserve"> 00038112 </t>
  </si>
  <si>
    <t>INTERRUPTOR SIMPLES (1 MÓDULO), 10A/250V, SEM SUPORTE E SEM PLACA - FORNECIMENTO E INSTALAÇÃO. AF_03/2023</t>
  </si>
  <si>
    <t xml:space="preserve"> 91952 </t>
  </si>
  <si>
    <t>INTERRUPTOR SIMPLES (1 MÓDULO), 10A/250V, INCLUINDO SUPORTE E PLACA - FORNECIMENTO E INSTALAÇÃO. AF_03/2023</t>
  </si>
  <si>
    <t xml:space="preserve"> 91953 </t>
  </si>
  <si>
    <t>HASTE DE ATERRAMENTO EM ACO COM 3,00 M DE COMPRIMENTO E DN = 3/4", REVESTIDA COM BAIXA CAMADA DE COBRE, SEM CONECTOR</t>
  </si>
  <si>
    <t xml:space="preserve"> 00003378 </t>
  </si>
  <si>
    <t>HASTE DE ATERRAMENTO, DIÂMETRO 3/4", COM 3 METROS - FORNECIMENTO E INSTALAÇÃO. AF_08/2023</t>
  </si>
  <si>
    <t xml:space="preserve"> 96986 </t>
  </si>
  <si>
    <t>GUINDAUTO HIDRÁULICO, CAPACIDADE MÁXIMA DE CARGA 6200 KG, MOMENTO MÁXIMO DE CARGA 11,7 TM, ALCANCE MÁXIMO HORIZONTAL 9,70 M, INCLUSIVE CAMINHÃO TOCO PBT 16.000 KG, POTÊNCIA DE 189 CV - MATERIAIS NA OPERAÇÃO. AF_08/2015</t>
  </si>
  <si>
    <t xml:space="preserve"> 91467 </t>
  </si>
  <si>
    <t>CAMINHAO TOCO, PESO BRUTO TOTAL 16000 KG, CARGA UTIL MAXIMA 11030 KG, DISTANCIA ENTRE EIXOS 5,41 M, POTENCIA 185 CV (INCLUI CABINE E CHASSI, NAO INCLUI CARROCERIA)</t>
  </si>
  <si>
    <t xml:space="preserve"> 00037752 </t>
  </si>
  <si>
    <t>GUINDAUTO HIDRAULICO, CAPACIDADE MAXIMA DE CARGA 6200 KG, MOMENTO MAXIMO DE CARGA 11,7 TM, ALCANCE MAXIMO HORIZONTAL 9,70 M, PARA MONTAGEM SOBRE CHASSI DE CAMINHAO PBT MINIMO 13000 KG (INCLUI MONTAGEM, NAO INCLUI CAMINHAO)</t>
  </si>
  <si>
    <t xml:space="preserve"> 00003363 </t>
  </si>
  <si>
    <t>GUINDAUTO HIDRÁULICO, CAPACIDADE MÁXIMA DE CARGA 6200 KG, MOMENTO MÁXIMO DE CARGA 11,7 TM, ALCANCE MÁXIMO HORIZONTAL 9,70 M, INCLUSIVE CAMINHÃO TOCO PBT 16.000 KG, POTÊNCIA DE 189 CV - MANUTENÇÃO. AF_06/2014</t>
  </si>
  <si>
    <t xml:space="preserve"> 89262 </t>
  </si>
  <si>
    <t>GUINDAUTO HIDRÁULICO, CAPACIDADE MÁXIMA DE CARGA 6200 KG, MOMENTO MÁXIMO DE CARGA 11,7 TM, ALCANCE MÁXIMO HORIZONTAL 9,70 M, INCLUSIVE CAMINHÃO TOCO PBT 16.000 KG, POTÊNCIA DE 189 CV - JUROS. AF_06/2014</t>
  </si>
  <si>
    <t xml:space="preserve"> 89260 </t>
  </si>
  <si>
    <t>GUINDAUTO HIDRÁULICO, CAPACIDADE MÁXIMA DE CARGA 6200 KG, MOMENTO MÁXIMO DE CARGA 11,7 TM, ALCANCE MÁXIMO HORIZONTAL 9,70 M, INCLUSIVE CAMINHÃO TOCO PBT 16.000 KG, POTÊNCIA DE 189 CV - IMPOSTOS E SEGUROS. AF_08/2015</t>
  </si>
  <si>
    <t xml:space="preserve"> 91466 </t>
  </si>
  <si>
    <t>GUINDAUTO HIDRÁULICO, CAPACIDADE MÁXIMA DE CARGA 6200 KG, MOMENTO MÁXIMO DE CARGA 11,7 TM, ALCANCE MÁXIMO HORIZONTAL 9,70 M, INCLUSIVE CAMINHÃO TOCO PBT 16.000 KG, POTÊNCIA DE 189 CV - DEPRECIAÇÃO. AF_06/2014</t>
  </si>
  <si>
    <t xml:space="preserve"> 89259 </t>
  </si>
  <si>
    <t>GUINDAUTO HIDRÁULICO, CAPACIDADE MÁXIMA DE CARGA 6200 KG, MOMENTO MÁXIMO DE CARGA 11,7 TM, ALCANCE MÁXIMO HORIZONTAL 9,70 M, INCLUSIVE CAMINHÃO TOCO PBT 16.000 KG, POTÊNCIA DE 189 CV - CHP DIURNO. AF_06/2014</t>
  </si>
  <si>
    <t xml:space="preserve"> 5928 </t>
  </si>
  <si>
    <t>GUINDAUTO HIDRÁULICO, CAPACIDADE MÁXIMA DE CARGA 6200 KG, MOMENTO MÁXIMO DE CARGA 11,7 TM, ALCANCE MÁXIMO HORIZONTAL 9,70 M, INCLUSIVE CAMINHÃO TOCO PBT 16.000 KG, POTÊNCIA DE 189 CV - CHI DIURNO. AF_06/2014</t>
  </si>
  <si>
    <t xml:space="preserve"> 5930 </t>
  </si>
  <si>
    <t>GUINCHO ELÉTRICO DE COLUNA, CAPACIDADE 400 KG, COM MOTO FREIO, MOTOR TRIFÁSICO DE 1,25 CV - MATERIAIS NA OPERAÇÃO. AF_03/2016</t>
  </si>
  <si>
    <t xml:space="preserve"> 93280 </t>
  </si>
  <si>
    <t>GUINCHO ELETRICO DE COLUNA, CAPACIDADE 400 KG, COM MOTO FREIO, MOTOR TRIFASICO DE 1,25 CV</t>
  </si>
  <si>
    <t xml:space="preserve"> 00036487 </t>
  </si>
  <si>
    <t>GUINCHO ELÉTRICO DE COLUNA, CAPACIDADE 400 KG, COM MOTO FREIO, MOTOR TRIFÁSICO DE 1,25 CV - MANUTENÇÃO. AF_03/2016</t>
  </si>
  <si>
    <t xml:space="preserve"> 93279 </t>
  </si>
  <si>
    <t>GUINCHO ELÉTRICO DE COLUNA, CAPACIDADE 400 KG, COM MOTO FREIO, MOTOR TRIFÁSICO DE 1,25 CV - JUROS. AF_03/2016</t>
  </si>
  <si>
    <t xml:space="preserve"> 93278 </t>
  </si>
  <si>
    <t>GUINCHO ELÉTRICO DE COLUNA, CAPACIDADE 400 KG, COM MOTO FREIO, MOTOR TRIFÁSICO DE 1,25 CV - DEPRECIAÇÃO. AF_03/2016</t>
  </si>
  <si>
    <t xml:space="preserve"> 93277 </t>
  </si>
  <si>
    <t>ABRACADEIRA EM ACO PARA AMARRACAO DE ELETRODUTOS, TIPO D, COM 1/2" E PARAFUSO DE FIXACAO</t>
  </si>
  <si>
    <t xml:space="preserve"> 00000392 </t>
  </si>
  <si>
    <t>ENCANADOR OU BOMBEIRO HIDRÁULICO COM ENCARGOS COMPLEMENTARES</t>
  </si>
  <si>
    <t xml:space="preserve"> 88267 </t>
  </si>
  <si>
    <t>AUXILIAR DE ENCANADOR OU BOMBEIRO HIDRÁULICO COM ENCARGOS COMPLEMENTARES</t>
  </si>
  <si>
    <t xml:space="preserve"> 88248 </t>
  </si>
  <si>
    <t>INHI - INSTALAÇÕES HIDROS SANITÁRIAS</t>
  </si>
  <si>
    <t>FIXAÇÃO DE TUBOS HORIZONTAIS DE PVC ÁGUA, PVC ESGOTO, PVC ÁGUA PLUVIAL, CPVC, PPR, COBRE OU AÇO, DIÂMETROS MENORES OU IGUAIS A 40 MM, COM ABRAÇADEIRA METÁLICA RÍGIDA TIPO U PERFIL 1 1/4", FIXADA EM PERFILADO EM LAJE. AF_09/2023_PS</t>
  </si>
  <si>
    <t xml:space="preserve"> 91170 </t>
  </si>
  <si>
    <t>TABUA *2,5 X 30 CM EM PINUS, MISTA OU EQUIVALENTE DA REGIAO - BRUTA</t>
  </si>
  <si>
    <t xml:space="preserve"> 00006212 </t>
  </si>
  <si>
    <t>PREGO DE ACO POLIDO COM CABECA 17 X 21 (2 X 11)</t>
  </si>
  <si>
    <t xml:space="preserve"> 00005068 </t>
  </si>
  <si>
    <t>FABRICAÇÃO DE FÔRMA PARA PILARES E ESTRUTURAS SIMILARES, EM MADEIRA SERRADA, E=25 MM. AF_09/2020</t>
  </si>
  <si>
    <t xml:space="preserve"> 92269 </t>
  </si>
  <si>
    <t>FABRICAÇÃO DE FÔRMA PARA LAJES, EM CHAPA DE MADEIRA COMPENSADA RESINADA, E = 17 MM. AF_09/2020</t>
  </si>
  <si>
    <t xml:space="preserve"> 92267 </t>
  </si>
  <si>
    <t>FABRICAÇÃO DE ESCORAS DO TIPO PONTALETE, EM MADEIRA, PARA PÉ-DIREITO SIMPLES. AF_09/2020</t>
  </si>
  <si>
    <t xml:space="preserve"> 92273 </t>
  </si>
  <si>
    <t>ESPARGIDOR DE ASFALTO PRESSURIZADO, TANQUE 6 M3 COM ISOLAÇÃO TÉRMICA, AQUECIDO COM 2 MAÇARICOS, COM BARRA ESPARGIDORA 3,60 M, MONTADO SOBRE CAMINHÃO  TOCO, PBT 14.300 KG, POTÊNCIA 185 CV - MATERIAIS NA OPERAÇÃO. AF_05/2023</t>
  </si>
  <si>
    <t xml:space="preserve"> 91485 </t>
  </si>
  <si>
    <t>CAMINHAO TOCO, PESO BRUTO TOTAL 14300 KG, CARGA UTIL MAXIMA 9480 KG, DISTANCIA ENTRE EIXOS 4,80 M, POTENCIA 185 CV (INCLUI CABINE E CHASSI, NAO INCLUI CARROCERIA)</t>
  </si>
  <si>
    <t xml:space="preserve"> 00037754 </t>
  </si>
  <si>
    <t>ESPARGIDOR DE ASFALTO PRESSURIZADO, TANQUE 6 M3 COM ISOLACAO TERMICA, AQUECIDO COM 2 MACARICOS, COM BARRA ESPARGIDORA 3,60 M, A SER MONTADO SOBRE CAMINHAO</t>
  </si>
  <si>
    <t xml:space="preserve"> 00036484 </t>
  </si>
  <si>
    <t>ESPARGIDOR DE ASFALTO PRESSURIZADO, TANQUE 6 M3 COM ISOLAÇÃO TÉRMICA, AQUECIDO COM 2 MAÇARICOS, COM BARRA ESPARGIDORA 3,60 M, MONTADO SOBRE CAMINHÃO  TOCO, PBT 14.300 KG, POTÊNCIA 185 CV - MANUTENÇÃO. AF_08/2015</t>
  </si>
  <si>
    <t xml:space="preserve"> 83361 </t>
  </si>
  <si>
    <t>ESPARGIDOR DE ASFALTO PRESSURIZADO, TANQUE 6 M3 COM ISOLAÇÃO TÉRMICA, AQUECIDO COM 2 MAÇARICOS, COM BARRA ESPARGIDORA 3,60 M, MONTADO SOBRE CAMINHÃO  TOCO, PBT 14.300 KG, POTÊNCIA 185 CV - JUROS. AF_05/2023</t>
  </si>
  <si>
    <t xml:space="preserve"> 91469 </t>
  </si>
  <si>
    <t>ESPARGIDOR DE ASFALTO PRESSURIZADO, TANQUE 6 M3 COM ISOLAÇÃO TÉRMICA, AQUECIDO COM 2 MAÇARICOS, COM BARRA ESPARGIDORA 3,60 M, MONTADO SOBRE CAMINHÃO  TOCO, PBT 14.300 KG, POTÊNCIA 185 CV - IMPOSTOS E SEGUROS. AF_05/2023</t>
  </si>
  <si>
    <t xml:space="preserve"> 91484 </t>
  </si>
  <si>
    <t>ESPARGIDOR DE ASFALTO PRESSURIZADO, TANQUE 6 M3 COM ISOLAÇÃO TÉRMICA, AQUECIDO COM 2 MAÇARICOS, COM BARRA ESPARGIDORA 3,60 M, MONTADO SOBRE CAMINHÃO  TOCO, PBT 14.300 KG, POTÊNCIA 185 CV - DEPRECIAÇÃO. AF_05/2023</t>
  </si>
  <si>
    <t xml:space="preserve"> 91468 </t>
  </si>
  <si>
    <t>ESPARGIDOR DE ASFALTO PRESSURIZADO, TANQUE 6 M3 COM ISOLAÇÃO TÉRMICA, AQUECIDO COM 2 MAÇARICOS, COM BARRA ESPARGIDORA 3,60 M, MONTADO SOBRE CAMINHÃO  TOCO, PBT 14.300 KG, POTÊNCIA 185 CV - CHP DIURNO. AF_05/2023</t>
  </si>
  <si>
    <t xml:space="preserve"> 83362 </t>
  </si>
  <si>
    <t>ESCAVADEIRA HIDRÁULICA SOBRE ESTEIRAS, CAÇAMBA 0,80 M3, PESO OPERACIONAL 17 T, POTENCIA BRUTA 111 HP - MATERIAIS NA OPERAÇÃO. AF_06/2014</t>
  </si>
  <si>
    <t xml:space="preserve"> 5630 </t>
  </si>
  <si>
    <t>ESCAVADEIRA HIDRAULICA SOBRE ESTEIRAS, CACAMBA 0,80M3, PESO OPERACIONAL 17T, POTENCIA BRUTA 111HP</t>
  </si>
  <si>
    <t xml:space="preserve"> 00010685 </t>
  </si>
  <si>
    <t>ESCAVADEIRA HIDRÁULICA SOBRE ESTEIRAS, CAÇAMBA 0,80 M3, PESO OPERACIONAL 17 T, POTENCIA BRUTA 111 HP - MANUTENÇÃO. AF_06/2014</t>
  </si>
  <si>
    <t xml:space="preserve"> 5629 </t>
  </si>
  <si>
    <t>ESCAVADEIRA HIDRÁULICA SOBRE ESTEIRAS, CAÇAMBA 0,80 M3, PESO OPERACIONAL 17 T, POTENCIA BRUTA 111 HP - JUROS. AF_06/2014</t>
  </si>
  <si>
    <t xml:space="preserve"> 5628 </t>
  </si>
  <si>
    <t>ESCAVADEIRA HIDRÁULICA SOBRE ESTEIRAS, CAÇAMBA 0,80 M3, PESO OPERACIONAL 17 T, POTENCIA BRUTA 111 HP - DEPRECIAÇÃO. AF_06/2014</t>
  </si>
  <si>
    <t xml:space="preserve"> 5627 </t>
  </si>
  <si>
    <t>ESCAVADEIRA HIDRÁULICA SOBRE ESTEIRAS, CAÇAMBA 0,80 M3, PESO OPERACIONAL 17 T, POTENCIA BRUTA 111 HP - CHP DIURNO. AF_06/2014</t>
  </si>
  <si>
    <t xml:space="preserve"> 5631 </t>
  </si>
  <si>
    <t>ESCAVADEIRA HIDRÁULICA SOBRE ESTEIRAS, CAÇAMBA 0,80 M3, PESO OPERACIONAL 17 T, POTENCIA BRUTA 111 HP - CHI DIURNO. AF_06/2014</t>
  </si>
  <si>
    <t xml:space="preserve"> 5632 </t>
  </si>
  <si>
    <t>EPI - FAMILIA ENGENHEIRO CIVIL - HORISTA (ENCARGOS COMPLEMENTARES - COLETADO CAIXA)</t>
  </si>
  <si>
    <t xml:space="preserve"> 00043486 </t>
  </si>
  <si>
    <t>FERRAMENTAS - FAMILIA ENGENHEIRO CIVIL - HORISTA (ENCARGOS COMPLEMENTARES - COLETADO CAIXA)</t>
  </si>
  <si>
    <t xml:space="preserve"> 00043462 </t>
  </si>
  <si>
    <t>ENGENHEIRO CIVIL DE OBRA PLENO (HORISTA)</t>
  </si>
  <si>
    <t xml:space="preserve"> 00002707 </t>
  </si>
  <si>
    <t>CURSO DE CAPACITAÇÃO PARA ENGENHEIRO CIVIL DE OBRA PLENO (ENCARGOS COMPLEMENTARES) - HORISTA</t>
  </si>
  <si>
    <t xml:space="preserve"> 95403 </t>
  </si>
  <si>
    <t>ENGENHEIRO CIVIL DE OBRA PLENO COM ENCARGOS COMPLEMENTARES</t>
  </si>
  <si>
    <t xml:space="preserve"> 90778 </t>
  </si>
  <si>
    <t>EPI - FAMILIA ENCARREGADO GERAL - HORISTA (ENCARGOS COMPLEMENTARES - COLETADO CAIXA)</t>
  </si>
  <si>
    <t xml:space="preserve"> 00043487 </t>
  </si>
  <si>
    <t>FERRAMENTAS - FAMILIA ENCARREGADO GERAL - HORISTA (ENCARGOS COMPLEMENTARES - COLETADO CAIXA)</t>
  </si>
  <si>
    <t xml:space="preserve"> 00043463 </t>
  </si>
  <si>
    <t>ENCARREGADO GERAL DE OBRAS (HORISTA)</t>
  </si>
  <si>
    <t xml:space="preserve"> 00004083 </t>
  </si>
  <si>
    <t>CURSO DE CAPACITAÇÃO PARA ENCARREGADO GERAL (ENCARGOS COMPLEMENTARES) - HORISTA</t>
  </si>
  <si>
    <t xml:space="preserve"> 95401 </t>
  </si>
  <si>
    <t>ENCARREGADO GERAL COM ENCARGOS COMPLEMENTARES</t>
  </si>
  <si>
    <t xml:space="preserve"> 90776 </t>
  </si>
  <si>
    <t>EPI - FAMILIA ENCANADOR - HORISTA (ENCARGOS COMPLEMENTARES - COLETADO CAIXA)</t>
  </si>
  <si>
    <t xml:space="preserve"> 00043485 </t>
  </si>
  <si>
    <t>FERRAMENTAS - FAMILIA ENCANADOR - HORISTA (ENCARGOS COMPLEMENTARES - COLETADO CAIXA)</t>
  </si>
  <si>
    <t xml:space="preserve"> 00043461 </t>
  </si>
  <si>
    <t>ENCANADOR OU BOMBEIRO HIDRAULICO (HORISTA)</t>
  </si>
  <si>
    <t xml:space="preserve"> 00002696 </t>
  </si>
  <si>
    <t>CURSO DE CAPACITAÇÃO PARA ENCANADOR OU BOMBEIRO HIDRÁULICO (ENCARGOS COMPLEMENTARES) - HORISTA</t>
  </si>
  <si>
    <t xml:space="preserve"> 95335 </t>
  </si>
  <si>
    <t>ELETRODUTO DE PVC RIGIDO ROSCAVEL DE 1 ", SEM LUVA</t>
  </si>
  <si>
    <t xml:space="preserve"> 00002685 </t>
  </si>
  <si>
    <t>ELETRODUTO RÍGIDO ROSCÁVEL, PVC, DN 32 MM (1"), PARA CIRCUITOS TERMINAIS, INSTALADO EM PAREDE - FORNECIMENTO E INSTALAÇÃO. AF_03/2023</t>
  </si>
  <si>
    <t xml:space="preserve"> 91872 </t>
  </si>
  <si>
    <t>ELETRODUTO PVC FLEXIVEL CORRUGADO, COR AMARELA, DE 25 MM</t>
  </si>
  <si>
    <t xml:space="preserve"> 00002688 </t>
  </si>
  <si>
    <t>ELETRODUTO FLEXÍVEL CORRUGADO, PVC, DN 25 MM (3/4"), PARA CIRCUITOS TERMINAIS, INSTALADO EM FORRO - FORNECIMENTO E INSTALAÇÃO. AF_03/2023_PA</t>
  </si>
  <si>
    <t xml:space="preserve"> 91834 </t>
  </si>
  <si>
    <t>EPI - FAMILIA ELETRICISTA - HORISTA (ENCARGOS COMPLEMENTARES - COLETADO CAIXA)</t>
  </si>
  <si>
    <t xml:space="preserve"> 00043484 </t>
  </si>
  <si>
    <t>FERRAMENTAS - FAMILIA ELETRICISTA - HORISTA (ENCARGOS COMPLEMENTARES - COLETADO CAIXA)</t>
  </si>
  <si>
    <t xml:space="preserve"> 00043460 </t>
  </si>
  <si>
    <t>ELETRICISTA (HORISTA)</t>
  </si>
  <si>
    <t xml:space="preserve"> 00002436 </t>
  </si>
  <si>
    <t>CURSO DE CAPACITAÇÃO PARA ELETRICISTA (ENCARGOS COMPLEMENTARES) - HORISTA</t>
  </si>
  <si>
    <t xml:space="preserve"> 95332 </t>
  </si>
  <si>
    <t>DISJUNTOR TERMOMAGNETICO PARA TRILHO DIN (IEC), TRIPOLAR, 10 - 50 A</t>
  </si>
  <si>
    <t xml:space="preserve"> 00034709 </t>
  </si>
  <si>
    <t>TERMINAL A COMPRESSAO EM COBRE ESTANHADO PARA CABO 16 MM2, 1 FURO E 1 COMPRESSAO, PARA PARAFUSO DE FIXACAO M6</t>
  </si>
  <si>
    <t xml:space="preserve"> 00001575 </t>
  </si>
  <si>
    <t>DISJUNTOR TRIPOLAR TIPO DIN, CORRENTE NOMINAL DE 50A - FORNECIMENTO E INSTALAÇÃO. AF_10/2020</t>
  </si>
  <si>
    <t xml:space="preserve"> 93673 </t>
  </si>
  <si>
    <t>EPI - FAMILIA TOPOGRAFO - HORISTA (ENCARGOS COMPLEMENTARES - COLETADO CAIXA)</t>
  </si>
  <si>
    <t xml:space="preserve"> 00043493 </t>
  </si>
  <si>
    <t>FERRAMENTAS - FAMILIA TOPOGRAFO - HORISTA (ENCARGOS COMPLEMENTARES - COLETADO CAIXA)</t>
  </si>
  <si>
    <t xml:space="preserve"> 00043469 </t>
  </si>
  <si>
    <t>DESENHISTA PROJETISTA (HORISTA)</t>
  </si>
  <si>
    <t xml:space="preserve"> 00002358 </t>
  </si>
  <si>
    <t>CURSO DE CAPACITAÇÃO PARA DESENHISTA PROJETISTA (ENCARGOS COMPLEMENTARES) - HORISTA</t>
  </si>
  <si>
    <t xml:space="preserve"> 95400 </t>
  </si>
  <si>
    <t>DESENHISTA PROJETISTA COM ENCARGOS COMPLEMENTARES</t>
  </si>
  <si>
    <t xml:space="preserve"> 90775 </t>
  </si>
  <si>
    <t>CURVA 90 GRAUS, LONGA, DE PVC RIGIDO ROSCAVEL, DE 1", PARA ELETRODUTO</t>
  </si>
  <si>
    <t xml:space="preserve"> 00001884 </t>
  </si>
  <si>
    <t>CURVA 90 GRAUS PARA ELETRODUTO, PVC, ROSCÁVEL, DN 32 MM (1"), PARA CIRCUITOS TERMINAIS, INSTALADA EM PAREDE - FORNECIMENTO E INSTALAÇÃO. AF_03/2023</t>
  </si>
  <si>
    <t xml:space="preserve"> 91917 </t>
  </si>
  <si>
    <t>CURVA 180 GRAUS, DE PVC RIGIDO ROSCAVEL, DE 1", PARA ELETRODUTO</t>
  </si>
  <si>
    <t xml:space="preserve"> 00039276 </t>
  </si>
  <si>
    <t>CURVA 180 GRAUS PARA ELETRODUTO, PVC, ROSCÁVEL, DN 32 MM (1"), PARA CIRCUITOS TERMINAIS, INSTALADA EM PAREDE - FORNECIMENTO E INSTALAÇÃO. AF_03/2023</t>
  </si>
  <si>
    <t xml:space="preserve"> 91919 </t>
  </si>
  <si>
    <t>CARPINTEIRO DE FORMAS PARA CONCRETO (HORISTA)</t>
  </si>
  <si>
    <t xml:space="preserve"> 00001213 </t>
  </si>
  <si>
    <t>CURSO DE CAPACITAÇÃO PARA CARPINTEIRO DE FÔRMAS (ENCARGOS COMPLEMENTARES) - HORISTA</t>
  </si>
  <si>
    <t xml:space="preserve"> 95330 </t>
  </si>
  <si>
    <t>CARPINTEIRO DE ESQUADRIAS (HORISTA)</t>
  </si>
  <si>
    <t xml:space="preserve"> 00001214 </t>
  </si>
  <si>
    <t>CURSO DE CAPACITAÇÃO PARA CARPINTEIRO DE ESQUADRIA (ENCARGOS COMPLEMENTARES) - HORISTA</t>
  </si>
  <si>
    <t xml:space="preserve"> 95329 </t>
  </si>
  <si>
    <t>CURSO DE CAPACITAÇÃO PARA CALCETEIRO (ENCARGOS COMPLEMENTARES) - HORISTA</t>
  </si>
  <si>
    <t xml:space="preserve"> 95328 </t>
  </si>
  <si>
    <t>AUXILIAR DE ENCANADOR OU BOMBEIRO HIDRAULICO (HORISTA)</t>
  </si>
  <si>
    <t xml:space="preserve"> 00000246 </t>
  </si>
  <si>
    <t>CURSO DE CAPACITAÇÃO PARA AUXILIAR DE ENCANADOR OU BOMBEIRO HIDRÁULICO (ENCARGOS COMPLEMENTARES) - HORISTA</t>
  </si>
  <si>
    <t xml:space="preserve"> 95317 </t>
  </si>
  <si>
    <t>AJUDANTE DE ELETRICISTA (HORISTA)</t>
  </si>
  <si>
    <t xml:space="preserve"> 00000247 </t>
  </si>
  <si>
    <t>CURSO DE CAPACITAÇÃO PARA AUXILIAR DE ELETRICISTA (ENCARGOS COMPLEMENTARES) - HORISTA</t>
  </si>
  <si>
    <t xml:space="preserve"> 95316 </t>
  </si>
  <si>
    <t>ASSENTADOR DE MANILHAS (HORISTA)</t>
  </si>
  <si>
    <t xml:space="preserve"> 00040331 </t>
  </si>
  <si>
    <t>CURSO DE CAPACITAÇÃO PARA ASSENTADOR DE TUBOS (ENCARGOS COMPLEMENTARES) - HORISTA</t>
  </si>
  <si>
    <t xml:space="preserve"> 95315 </t>
  </si>
  <si>
    <t>ARMADOR (HORISTA)</t>
  </si>
  <si>
    <t xml:space="preserve"> 00000378 </t>
  </si>
  <si>
    <t>CURSO DE CAPACITAÇÃO PARA ARMADOR (ENCARGOS COMPLEMENTARES) - HORISTA</t>
  </si>
  <si>
    <t xml:space="preserve"> 95314 </t>
  </si>
  <si>
    <t>ALMOXARIFE (HORISTA)</t>
  </si>
  <si>
    <t xml:space="preserve"> 00000253 </t>
  </si>
  <si>
    <t>CURSO DE CAPACITAÇÃO PARA ALMOXARIFE (ENCARGOS COMPLEMENTARES) - HORISTA</t>
  </si>
  <si>
    <t xml:space="preserve"> 95392 </t>
  </si>
  <si>
    <t>AJUDANTE ESPECIALIZADO (HORISTA)</t>
  </si>
  <si>
    <t xml:space="preserve"> 00000242 </t>
  </si>
  <si>
    <t>CURSO DE CAPACITAÇÃO PARA AJUDANTE ESPECIALIZADO (ENCARGOS COMPLEMENTARES) - HORISTA</t>
  </si>
  <si>
    <t xml:space="preserve"> 95313 </t>
  </si>
  <si>
    <t>AJUDANTE DE OPERACAO EM GERAL (HORISTA)</t>
  </si>
  <si>
    <t xml:space="preserve"> 00000248 </t>
  </si>
  <si>
    <t>CURSO DE CAPACITAÇÃO PARA AJUDANTE DE OPERAÇÃO EM GERAL (ENCARGOS COMPLEMENTARES) - HORISTA</t>
  </si>
  <si>
    <t xml:space="preserve"> 95311 </t>
  </si>
  <si>
    <t>CARPINTEIRO AUXILIAR (HORISTA)</t>
  </si>
  <si>
    <t xml:space="preserve"> 00006117 </t>
  </si>
  <si>
    <t>CURSO DE CAPACITAÇÃO PARA AJUDANTE DE CARPINTEIRO (ENCARGOS COMPLEMENTARES) - HORISTA</t>
  </si>
  <si>
    <t xml:space="preserve"> 95309 </t>
  </si>
  <si>
    <t>AJUDANTE DE ARMADOR (HORISTA)</t>
  </si>
  <si>
    <t xml:space="preserve"> 00006114 </t>
  </si>
  <si>
    <t>CURSO DE CAPACITAÇÃO PARA AJUDANTE DE ARMADOR (ENCARGOS COMPLEMENTARES) - HORISTA</t>
  </si>
  <si>
    <t xml:space="preserve"> 95308 </t>
  </si>
  <si>
    <t>ACO CA-60, 4,2 MM, OU 5,0 MM, OU 6,0 MM, OU 7,0 MM, VERGALHAO</t>
  </si>
  <si>
    <t xml:space="preserve"> 00043059 </t>
  </si>
  <si>
    <t>ARMADOR COM ENCARGOS COMPLEMENTARES</t>
  </si>
  <si>
    <t xml:space="preserve"> 88245 </t>
  </si>
  <si>
    <t>AJUDANTE DE ARMADOR COM ENCARGOS COMPLEMENTARES</t>
  </si>
  <si>
    <t xml:space="preserve"> 88238 </t>
  </si>
  <si>
    <t>CORTE E DOBRA DE AÇO CA-60, DIÂMETRO DE 4,2 MM. AF_06/2022</t>
  </si>
  <si>
    <t xml:space="preserve"> 92799 </t>
  </si>
  <si>
    <t>ACO CA-50, 8,0 MM, VERGALHAO</t>
  </si>
  <si>
    <t xml:space="preserve"> 00000033 </t>
  </si>
  <si>
    <t>CORTE E DOBRA DE AÇO CA-50, DIÂMETRO DE 8,0 MM. AF_06/2022</t>
  </si>
  <si>
    <t xml:space="preserve"> 92802 </t>
  </si>
  <si>
    <t>ACO CA-50, 6,3 MM, VERGALHAO</t>
  </si>
  <si>
    <t xml:space="preserve"> 00000032 </t>
  </si>
  <si>
    <t>CORTE E DOBRA DE AÇO CA-50, DIÂMETRO DE 6,3 MM. AF_06/2022</t>
  </si>
  <si>
    <t xml:space="preserve"> 92801 </t>
  </si>
  <si>
    <t>ACO CA-50, 12,5 MM OU 16,0 MM, VERGALHAO</t>
  </si>
  <si>
    <t xml:space="preserve"> 00043055 </t>
  </si>
  <si>
    <t>CORTE E DOBRA DE AÇO CA-50, DIÂMETRO DE 16,0 MM. AF_06/2022</t>
  </si>
  <si>
    <t xml:space="preserve"> 92805 </t>
  </si>
  <si>
    <t>CORTE E DOBRA DE AÇO CA-50, DIÂMETRO DE 12,5 MM. AF_06/2022</t>
  </si>
  <si>
    <t xml:space="preserve"> 92804 </t>
  </si>
  <si>
    <t>ACO CA-50, 10,0 MM, VERGALHAO</t>
  </si>
  <si>
    <t xml:space="preserve"> 00000034 </t>
  </si>
  <si>
    <t>CORTE E DOBRA DE AÇO CA-50, DIÂMETRO DE 10,0 MM. AF_06/2022</t>
  </si>
  <si>
    <t xml:space="preserve"> 92803 </t>
  </si>
  <si>
    <t>CORTADORA DE PISO COM MOTOR 4 TEMPOS A GASOLINA, POTÊNCIA DE 13 HP, COM DISCO DE CORTE DIAMANTADO SEGMENTADO PARA CONCRETO, DIÂMETRO DE 350 MM, FURO DE 1" (14 X 1") - MATERIAIS NA OPERAÇÃO. AF_08/2015</t>
  </si>
  <si>
    <t xml:space="preserve"> 91282 </t>
  </si>
  <si>
    <t>DISCO DE CORTE DIAMANTADO SEGMENTADO PARA CONCRETO/ASFALTO, DIAMETRO DE *350* MM, FURO DE 25,40 MM</t>
  </si>
  <si>
    <t xml:space="preserve"> 00013887 </t>
  </si>
  <si>
    <t>CORTADEIRA DE PISO DE CONCRETO E ASFALTO, PARA DISCO PADRAO DE DIAMETRO 350 MM (14") OU 450 MM (18"), MOTOR A GASOLINA, POTENCIA 13 HP, SEM DISCO</t>
  </si>
  <si>
    <t xml:space="preserve"> 00011280 </t>
  </si>
  <si>
    <t>CORTADORA DE PISO COM MOTOR 4 TEMPOS A GASOLINA, POTÊNCIA DE 13 HP, COM DISCO DE CORTE DIAMANTADO SEGMENTADO PARA CONCRETO, DIÂMETRO DE 350 MM, FURO DE 1" (14 X 1") - MANUTENÇÃO. AF_08/2015</t>
  </si>
  <si>
    <t xml:space="preserve"> 91281 </t>
  </si>
  <si>
    <t>CORTADORA DE PISO COM MOTOR 4 TEMPOS A GASOLINA, POTÊNCIA DE 13 HP, COM DISCO DE CORTE DIAMANTADO SEGMENTADO PARA CONCRETO, DIÂMETRO DE 350 MM, FURO DE 1" (14 X 1") - JUROS. AF_08/2015</t>
  </si>
  <si>
    <t xml:space="preserve"> 91280 </t>
  </si>
  <si>
    <t>CORTADORA DE PISO COM MOTOR 4 TEMPOS A GASOLINA, POTÊNCIA DE 13 HP, COM DISCO DE CORTE DIAMANTADO SEGMENTADO PARA CONCRETO, DIÂMETRO DE 350 MM, FURO DE 1" (14 X 1") - DEPRECIAÇÃO. AF_08/2015</t>
  </si>
  <si>
    <t xml:space="preserve"> 91279 </t>
  </si>
  <si>
    <t>CORTADORA DE PISO COM MOTOR 4 TEMPOS A GASOLINA, POTÊNCIA DE 13 HP, COM DISCO DE CORTE DIAMANTADO SEGMENTADO PARA CONCRETO, DIÂMETRO DE 350 MM, FURO DE 1" (14 X 1") - CHP DIURNO. AF_08/2015</t>
  </si>
  <si>
    <t xml:space="preserve"> 91283 </t>
  </si>
  <si>
    <t>CORTADORA DE PISO COM MOTOR 4 TEMPOS A GASOLINA, POTÊNCIA DE 13 HP, COM DISCO DE CORTE DIAMANTADO SEGMENTADO PARA CONCRETO, DIÂMETRO DE 350 MM, FURO DE 1" (14 X 1") - CHI DIURNO. AF_08/2015</t>
  </si>
  <si>
    <t xml:space="preserve"> 91285 </t>
  </si>
  <si>
    <t>CORDOALHA DE COBRE NU 50 MM², ENTERRADA - FORNECIMENTO E INSTALAÇÃO. AF_08/2023</t>
  </si>
  <si>
    <t xml:space="preserve"> 96977 </t>
  </si>
  <si>
    <t>PEDRA BRITADA N. 1 (9,5 A 19 MM) POSTO PEDREIRA/FORNECEDOR, SEM FRETE</t>
  </si>
  <si>
    <t xml:space="preserve"> 00004721 </t>
  </si>
  <si>
    <t>CIMENTO PORTLAND COMPOSTO CP II-32</t>
  </si>
  <si>
    <t xml:space="preserve"> 00001379 </t>
  </si>
  <si>
    <t>BETONEIRA CAPACIDADE NOMINAL DE 600 L, CAPACIDADE DE MISTURA 360 L, MOTOR ELÉTRICO TRIFÁSICO POTÊNCIA DE 4 CV, SEM CARREGADOR - CHI DIURNO. AF_05/2023</t>
  </si>
  <si>
    <t xml:space="preserve"> 89226 </t>
  </si>
  <si>
    <t>BETONEIRA CAPACIDADE NOMINAL DE 600 L, CAPACIDADE DE MISTURA 360 L, MOTOR ELÉTRICO TRIFÁSICO POTÊNCIA DE 4 CV, SEM CARREGADOR - CHP DIURNO. AF_05/2023</t>
  </si>
  <si>
    <t xml:space="preserve"> 89225 </t>
  </si>
  <si>
    <t>CONCRETO MAGRO PARA LASTRO, TRAÇO 1:4,5:4,5 (EM MASSA SECA DE CIMENTO/ AREIA MÉDIA/ BRITA 1) - PREPARO MECÂNICO COM BETONEIRA 600 L. AF_05/2021</t>
  </si>
  <si>
    <t xml:space="preserve"> 94968 </t>
  </si>
  <si>
    <t>BETONEIRA CAPACIDADE NOMINAL DE 400 L, CAPACIDADE DE MISTURA 280 L, MOTOR ELÉTRICO TRIFÁSICO POTÊNCIA DE 2 CV, SEM CARREGADOR - CHI DIURNO. AF_05/2023</t>
  </si>
  <si>
    <t xml:space="preserve"> 88831 </t>
  </si>
  <si>
    <t>BETONEIRA CAPACIDADE NOMINAL DE 400 L, CAPACIDADE DE MISTURA 280 L, MOTOR ELÉTRICO TRIFÁSICO POTÊNCIA DE 2 CV, SEM CARREGADOR - CHP DIURNO. AF_05/2023</t>
  </si>
  <si>
    <t xml:space="preserve"> 88830 </t>
  </si>
  <si>
    <t>CONCRETO MAGRO PARA LASTRO, TRAÇO 1:4,5:4,5 (EM MASSA SECA DE CIMENTO/ AREIA MÉDIA/ BRITA 1) - PREPARO MECÂNICO COM BETONEIRA 400 L. AF_05/2021</t>
  </si>
  <si>
    <t xml:space="preserve"> 94962 </t>
  </si>
  <si>
    <t>CONCRETO FCK = 20MPA, TRAÇO 1:2,7:3 (EM MASSA SECA DE CIMENTO/ AREIA MÉDIA/ BRITA 1) - PREPARO MECÂNICO COM BETONEIRA 600 L. AF_05/2021</t>
  </si>
  <si>
    <t xml:space="preserve"> 94970 </t>
  </si>
  <si>
    <t>CONCRETO FCK = 15MPA, TRAÇO 1:3,4:3,5 (EM MASSA SECA DE CIMENTO/ AREIA MÉDIA/ BRITA 1) - PREPARO MECÂNICO COM BETONEIRA 400 L. AF_05/2021</t>
  </si>
  <si>
    <t xml:space="preserve"> 94963 </t>
  </si>
  <si>
    <t>PEDRA DE MAO OU PEDRA RACHAO PARA ARRIMO/FUNDACAO (POSTO PEDREIRA/FORNECEDOR, SEM FRETE)</t>
  </si>
  <si>
    <t xml:space="preserve"> 00004730 </t>
  </si>
  <si>
    <t>CONCRETO CICLÓPICO FCK = 15MPA, 30% PEDRA DE MÃO EM VOLUME REAL, INCLUSIVE LANÇAMENTO. AF_05/2021</t>
  </si>
  <si>
    <t xml:space="preserve"> 102487 </t>
  </si>
  <si>
    <t>COMPRESSOR DE AR REBOCÁVEL, VAZÃO 748 PCM, PRESSÃO EFETIVA DE TRABALHO 102 PSI, MOTOR DIESEL, POTÊNCIA 210 CV - MATERIAIS NA OPERAÇÃO. AF_06/2015</t>
  </si>
  <si>
    <t xml:space="preserve"> 90978 </t>
  </si>
  <si>
    <t>COMPRESSOR DE AR REBOCAVEL VAZAO 748 PCM, PRESSAO EFETIVA DE TRABALHO 102 PSI, MOTOR DIESEL, POTENCIA 210 CV</t>
  </si>
  <si>
    <t xml:space="preserve"> 00036523 </t>
  </si>
  <si>
    <t>COMPRESSOR DE AR REBOCÁVEL, VAZÃO 748 PCM, PRESSÃO EFETIVA DE TRABALHO 102 PSI, MOTOR DIESEL, POTÊNCIA 210 CV - MANUTENÇÃO. AF_06/2015</t>
  </si>
  <si>
    <t xml:space="preserve"> 90977 </t>
  </si>
  <si>
    <t>COMPRESSOR DE AR REBOCÁVEL, VAZÃO 748 PCM, PRESSÃO EFETIVA DE TRABALHO 102 PSI, MOTOR DIESEL, POTÊNCIA 210 CV - JUROS. AF_06/2015</t>
  </si>
  <si>
    <t xml:space="preserve"> 90976 </t>
  </si>
  <si>
    <t>COMPRESSOR DE AR REBOCÁVEL, VAZÃO 748 PCM, PRESSÃO EFETIVA DE TRABALHO 102 PSI, MOTOR DIESEL, POTÊNCIA 210 CV - DEPRECIAÇÃO. AF_06/2015</t>
  </si>
  <si>
    <t xml:space="preserve"> 90975 </t>
  </si>
  <si>
    <t>COMPRESSOR DE AR REBOCÁVEL, VAZÃO 748 PCM, PRESSÃO EFETIVA DE TRABALHO 102 PSI, MOTOR DIESEL, POTÊNCIA 210 CV - CHP DIURNO. AF_06/2015</t>
  </si>
  <si>
    <t xml:space="preserve"> 90979 </t>
  </si>
  <si>
    <t>COMPACTADOR DE SOLOS DE PERCUSSÃO (SOQUETE) COM MOTOR A GASOLINA 4 TEMPOS, POTÊNCIA 4 CV - MATERIAIS NA OPERAÇÃO. AF_08/2015</t>
  </si>
  <si>
    <t xml:space="preserve"> 91532 </t>
  </si>
  <si>
    <t>COMPACTADOR DE SOLOS DE PERCURSAO (SOQUETE) COM MOTOR A GASOLINA 4 TEMPOS DE 4 HP (4 CV)</t>
  </si>
  <si>
    <t xml:space="preserve"> 00013458 </t>
  </si>
  <si>
    <t>COMPACTADOR DE SOLOS DE PERCUSSÃO (SOQUETE) COM MOTOR A GASOLINA 4 TEMPOS, POTÊNCIA 4 CV - MANUTENÇÃO. AF_08/2015</t>
  </si>
  <si>
    <t xml:space="preserve"> 91531 </t>
  </si>
  <si>
    <t>COMPACTADOR DE SOLOS DE PERCUSSÃO (SOQUETE) COM MOTOR A GASOLINA 4 TEMPOS, POTÊNCIA 4 CV - JUROS. AF_08/2015</t>
  </si>
  <si>
    <t xml:space="preserve"> 91530 </t>
  </si>
  <si>
    <t>COMPACTADOR DE SOLOS DE PERCUSSÃO (SOQUETE) COM MOTOR A GASOLINA 4 TEMPOS, POTÊNCIA 4 CV - DEPRECIAÇÃO. AF_08/2015</t>
  </si>
  <si>
    <t xml:space="preserve"> 91529 </t>
  </si>
  <si>
    <t>CAMINHÃO BASCULANTE 10 M3, TRUCADO CABINE SIMPLES, PESO BRUTO TOTAL 23.000 KG, CARGA ÚTIL MÁXIMA 15.935 KG, DISTÂNCIA ENTRE EIXOS 4,80 M, POTÊNCIA 230 CV INCLUSIVE CAÇAMBA METÁLICA - CHI DIURNO. AF_06/2014</t>
  </si>
  <si>
    <t xml:space="preserve"> 91387 </t>
  </si>
  <si>
    <t>CAMINHÃO BASCULANTE 10 M3, TRUCADO CABINE SIMPLES, PESO BRUTO TOTAL 23.000 KG, CARGA ÚTIL MÁXIMA 15.935 KG, DISTÂNCIA ENTRE EIXOS 4,80 M, POTÊNCIA 230 CV INCLUSIVE CAÇAMBA METÁLICA - CHP DIURNO. AF_06/2014</t>
  </si>
  <si>
    <t xml:space="preserve"> 91386 </t>
  </si>
  <si>
    <t>CARGA, MANOBRA E DESCARGA DE SOLOS E MATERIAIS GRANULARES EM CAMINHÃO BASCULANTE 10 M³ - CARGA COM PÁ CARREGADEIRA (CAÇAMBA DE 1,7 A 2,8 M³ / 128 HP) E DESCARGA LIVRE (UNIDADE: M3). AF_07/2020</t>
  </si>
  <si>
    <t xml:space="preserve"> 100974 </t>
  </si>
  <si>
    <t>CARGA, MANOBRA E DESCARGA DE PERFIL METÁLICO EM CAMINHÃO CARROCERIA COM GUINDAUTO (MUNCK) 11,7 TM. AF_07/2020</t>
  </si>
  <si>
    <t xml:space="preserve"> 101010 </t>
  </si>
  <si>
    <t>CAMINHÃO TOCO, PBT 16.000 KG, CARGA ÚTIL MÁX. 10.685 KG, DIST. ENTRE EIXOS 4,8 M, POTÊNCIA 189 CV, INCLUSIVE CARROCERIA FIXA ABERTA DE MADEIRA P/ TRANSPORTE GERAL DE CARGA SECA, DIMEN. APROX. 2,5 X 7,00 X 0,50 M - MATERIAIS NA OPERAÇÃO. AF_06/2014</t>
  </si>
  <si>
    <t xml:space="preserve"> 53797 </t>
  </si>
  <si>
    <t>CARROCERIA FIXA ABERTA DE MADEIRA PARA TRANSPORTE GERAL DE CARGA SECA DIMENSOES APROXIMADAS 2,5 X 7,00 X 0,50 M (INCLUI MONTAGEM, NAO INCLUI CAMINHAO)</t>
  </si>
  <si>
    <t xml:space="preserve"> 00037731 </t>
  </si>
  <si>
    <t>CAMINHÃO TOCO, PBT 16.000 KG, CARGA ÚTIL MÁX. 10.685 KG, DIST. ENTRE EIXOS 4,8 M, POTÊNCIA 189 CV, INCLUSIVE CARROCERIA FIXA ABERTA DE MADEIRA P/ TRANSPORTE GERAL DE CARGA SECA, DIMEN. APROX. 2,5 X 7,00 X 0,50 M - MANUTENÇÃO. AF_06/2014</t>
  </si>
  <si>
    <t xml:space="preserve"> 5705 </t>
  </si>
  <si>
    <t>CAMINHÃO TOCO, PBT 16.000 KG, CARGA ÚTIL MÁX. 10.685 KG, DIST. ENTRE EIXOS 4,8 M, POTÊNCIA 189 CV, INCLUSIVE CARROCERIA FIXA ABERTA DE MADEIRA P/ TRANSPORTE GERAL DE CARGA SECA, DIMEN. APROX. 2,5 X 7,00 X 0,50 M - JUROS. AF_06/2014</t>
  </si>
  <si>
    <t xml:space="preserve"> 89265 </t>
  </si>
  <si>
    <t>CAMINHÃO TOCO, PBT 16.000 KG, CARGA ÚTIL MÁX. 10.685 KG, DIST. ENTRE EIXOS 4,8 M, POTÊNCIA 189 CV, INCLUSIVE CARROCERIA FIXA ABERTA DE MADEIRA P/ TRANSPORTE GERAL DE CARGA SECA, DIMEN. APROX. 2,5 X 7,00 X 0,50 M - IMPOSTOS E SEGUROS. AF_06/2014</t>
  </si>
  <si>
    <t xml:space="preserve"> 89266 </t>
  </si>
  <si>
    <t>CAMINHÃO TOCO, PBT 16.000 KG, CARGA ÚTIL MÁX. 10.685 KG, DIST. ENTRE EIXOS 4,8 M, POTÊNCIA 189 CV, INCLUSIVE CARROCERIA FIXA ABERTA DE MADEIRA P/ TRANSPORTE GERAL DE CARGA SECA, DIMEN. APROX. 2,5 X 7,00 X 0,50 M - DEPRECIAÇÃO. AF_06/2014</t>
  </si>
  <si>
    <t xml:space="preserve"> 89264 </t>
  </si>
  <si>
    <t>CAMINHÃO PIPA 10.000 L TRUCADO, PESO BRUTO TOTAL 23.000 KG, CARGA ÚTIL MÁXIMA 15.935 KG, DISTÂNCIA ENTRE EIXOS 4,8 M, POTÊNCIA 230 CV, INCLUSIVE TANQUE DE AÇO PARA TRANSPORTE DE ÁGUA - MATERIAIS NA OPERAÇÃO. AF_06/2014</t>
  </si>
  <si>
    <t xml:space="preserve"> 53831 </t>
  </si>
  <si>
    <t>CAMINHAO TRUCADO, PESO BRUTO TOTAL 23000 KG, CARGA UTIL MAXIMA 15285 KG, DISTANCIA ENTRE EIXOS 4,80 M, POTENCIA 326 CV (INCLUI CABINE E CHASSI, NAO INCLUI CARROCERIA)</t>
  </si>
  <si>
    <t xml:space="preserve"> 00037758 </t>
  </si>
  <si>
    <t>TANQUE DE ACO CARBONO NAO REVESTIDO, PARA TRANSPORTE DE AGUA COM CAPACIDADE DE 10 M3, COM BOMBA CENTRIFUGA POR TOMADA DE FORCA, VAZAO MAXIMA *75* M3/H (INCLUI MONTAGEM, NAO INCLUI CAMINHAO)</t>
  </si>
  <si>
    <t xml:space="preserve"> 00037736 </t>
  </si>
  <si>
    <t>CAMINHÃO PIPA 10.000 L TRUCADO, PESO BRUTO TOTAL 23.000 KG, CARGA ÚTIL MÁXIMA 15.935 KG, DISTÂNCIA ENTRE EIXOS 4,8 M, POTÊNCIA 230 CV, INCLUSIVE TANQUE DE AÇO PARA TRANSPORTE DE ÁGUA - MANUTENÇÃO. AF_06/2014</t>
  </si>
  <si>
    <t xml:space="preserve"> 5763 </t>
  </si>
  <si>
    <t>CAMINHÃO PIPA 10.000 L TRUCADO, PESO BRUTO TOTAL 23.000 KG, CARGA ÚTIL MÁXIMA 15.935 KG, DISTÂNCIA ENTRE EIXOS 4,8 M, POTÊNCIA 230 CV, INCLUSIVE TANQUE DE AÇO PARA TRANSPORTE DE ÁGUA - JUROS. AF_06/2014</t>
  </si>
  <si>
    <t xml:space="preserve"> 91397 </t>
  </si>
  <si>
    <t>CAMINHÃO PIPA 10.000 L TRUCADO, PESO BRUTO TOTAL 23.000 KG, CARGA ÚTIL MÁXIMA 15.935 KG, DISTÂNCIA ENTRE EIXOS 4,8 M, POTÊNCIA 230 CV, INCLUSIVE TANQUE DE AÇO PARA TRANSPORTE DE ÁGUA - IMPOSTOS E SEGUROS. AF_06/2014</t>
  </si>
  <si>
    <t xml:space="preserve"> 91398 </t>
  </si>
  <si>
    <t>CAMINHÃO PIPA 10.000 L TRUCADO, PESO BRUTO TOTAL 23.000 KG, CARGA ÚTIL MÁXIMA 15.935 KG, DISTÂNCIA ENTRE EIXOS 4,8 M, POTÊNCIA 230 CV, INCLUSIVE TANQUE DE AÇO PARA TRANSPORTE DE ÁGUA - DEPRECIAÇÃO. AF_06/2014</t>
  </si>
  <si>
    <t xml:space="preserve"> 91396 </t>
  </si>
  <si>
    <t>CAMINHÃO PIPA 10.000 L TRUCADO, PESO BRUTO TOTAL 23.000 KG, CARGA ÚTIL MÁXIMA 15.935 KG, DISTÂNCIA ENTRE EIXOS 4,8 M, POTÊNCIA 230 CV, INCLUSIVE TANQUE DE AÇO PARA TRANSPORTE DE ÁGUA - CHP DIURNO. AF_06/2014</t>
  </si>
  <si>
    <t xml:space="preserve"> 5901 </t>
  </si>
  <si>
    <t>CAMINHÃO PIPA 10.000 L TRUCADO, PESO BRUTO TOTAL 23.000 KG, CARGA ÚTIL MÁXIMA 15.935 KG, DISTÂNCIA ENTRE EIXOS 4,8 M, POTÊNCIA 230 CV, INCLUSIVE TANQUE DE AÇO PARA TRANSPORTE DE ÁGUA - CHI DIURNO. AF_06/2014</t>
  </si>
  <si>
    <t xml:space="preserve"> 5903 </t>
  </si>
  <si>
    <t>CAMINHÃO BASCULANTE 6 M3 TOCO, PESO BRUTO TOTAL 16.000 KG, CARGA ÚTIL MÁXIMA 11.130 KG, DISTÂNCIA ENTRE EIXOS 5,36 M, POTÊNCIA 185 CV, INCLUSIVE CAÇAMBA METÁLICA - MATERIAIS NA OPERAÇÃO. AF_06/2014</t>
  </si>
  <si>
    <t xml:space="preserve"> 7061 </t>
  </si>
  <si>
    <t>CACAMBA METALICA BASCULANTE COM CAPACIDADE DE 6 M3 (INCLUI MONTAGEM, NAO INCLUI CAMINHAO)</t>
  </si>
  <si>
    <t xml:space="preserve"> 00037733 </t>
  </si>
  <si>
    <t>CAMINHÃO BASCULANTE 6 M3 TOCO, PESO BRUTO TOTAL 16.000 KG, CARGA ÚTIL MÁXIMA 11.130 KG, DISTÂNCIA ENTRE EIXOS 5,36 M, POTÊNCIA 185 CV, INCLUSIVE CAÇAMBA METÁLICA - MANUTENÇÃO. AF_06/2014</t>
  </si>
  <si>
    <t xml:space="preserve"> 7060 </t>
  </si>
  <si>
    <t>CAMINHÃO BASCULANTE 6 M3 TOCO, PESO BRUTO TOTAL 16.000 KG, CARGA ÚTIL MÁXIMA 11.130 KG, DISTÂNCIA ENTRE EIXOS 5,36 M, POTÊNCIA 185 CV, INCLUSIVE CAÇAMBA METÁLICA - JUROS. AF_06/2014</t>
  </si>
  <si>
    <t xml:space="preserve"> 7059 </t>
  </si>
  <si>
    <t>CAMINHÃO BASCULANTE 6 M3 TOCO, PESO BRUTO TOTAL 16.000 KG, CARGA ÚTIL MÁXIMA 11.130 KG, DISTÂNCIA ENTRE EIXOS 5,36 M, POTÊNCIA 185 CV, INCLUSIVE CAÇAMBA METÁLICA - IMPOSTOS E SEGUROS. AF_06/2014</t>
  </si>
  <si>
    <t xml:space="preserve"> 91402 </t>
  </si>
  <si>
    <t>CAMINHÃO BASCULANTE 6 M3 TOCO, PESO BRUTO TOTAL 16.000 KG, CARGA ÚTIL MÁXIMA 11.130 KG, DISTÂNCIA ENTRE EIXOS 5,36 M, POTÊNCIA 185 CV, INCLUSIVE CAÇAMBA METÁLICA - DEPRECIAÇÃO. AF_06/2014</t>
  </si>
  <si>
    <t xml:space="preserve"> 7058 </t>
  </si>
  <si>
    <t>CAMINHÃO BASCULANTE 6 M3 TOCO, PESO BRUTO TOTAL 16.000 KG, CARGA ÚTIL MÁXIMA 11.130 KG, DISTÂNCIA ENTRE EIXOS 5,36 M, POTÊNCIA 185 CV, INCLUSIVE CAÇAMBA METÁLICA - CHP DIURNO. AF_06/2014</t>
  </si>
  <si>
    <t xml:space="preserve"> 67826 </t>
  </si>
  <si>
    <t>CAMINHÃO BASCULANTE 6 M3 TOCO, PESO BRUTO TOTAL 16.000 KG, CARGA ÚTIL MÁXIMA 11.130 KG, DISTÂNCIA ENTRE EIXOS 5,36 M, POTÊNCIA 185 CV, INCLUSIVE CAÇAMBA METÁLICA - CHI DIURNO. AF_06/2014</t>
  </si>
  <si>
    <t xml:space="preserve"> 67827 </t>
  </si>
  <si>
    <t>CAMINHÃO BASCULANTE 14 M3, COM CAVALO MECÂNICO DE CAPACIDADE MÁXIMA DE TRAÇÃO COMBINADO DE 36000 KG, POTÊNCIA 286 CV, INCLUSIVE SEMIREBOQUE COM CAÇAMBA METÁLICA - MATERIAIS NA OPERAÇÃO. AF_12/2014</t>
  </si>
  <si>
    <t xml:space="preserve"> 89874 </t>
  </si>
  <si>
    <t>CAVALO MECANICO TRACAO 4X2, PESO BRUTO TOTAL 16000 KG, CAPACIDADE MAXIMA DE TRACAO *36000* KG, DISTANCIA ENTRE EIXOS *3,56* M, POTENCIA *286* CV (INCLUI CABINE E CHASSI, NAO INCLUI SEMIRREBOQUE)</t>
  </si>
  <si>
    <t xml:space="preserve"> 00037762 </t>
  </si>
  <si>
    <t>SEMIRREBOQUE COM DOIS EIXOS EM TANDEM TIPO BASCULANTE COM CACAMBA METALICA 14 M3 (INCLUI MONTAGEM, NAO INCLUI CAVALO MECANICO)</t>
  </si>
  <si>
    <t xml:space="preserve"> 00037743 </t>
  </si>
  <si>
    <t>CAMINHÃO BASCULANTE 14 M3, COM CAVALO MECÂNICO DE CAPACIDADE MÁXIMA DE TRAÇÃO COMBINADO DE 36000 KG, POTÊNCIA 286 CV, INCLUSIVE SEMIREBOQUE COM CAÇAMBA METÁLICA - MANUTENÇÃO. AF_12/2014</t>
  </si>
  <si>
    <t xml:space="preserve"> 89873 </t>
  </si>
  <si>
    <t>CAMINHÃO BASCULANTE 14 M3, COM CAVALO MECÂNICO DE CAPACIDADE MÁXIMA DE TRAÇÃO COMBINADO DE 36000 KG, POTÊNCIA 286 CV, INCLUSIVE SEMIREBOQUE COM CAÇAMBA METÁLICA - JUROS. AF_12/2014</t>
  </si>
  <si>
    <t xml:space="preserve"> 89871 </t>
  </si>
  <si>
    <t>CAMINHÃO BASCULANTE 14 M3, COM CAVALO MECÂNICO DE CAPACIDADE MÁXIMA DE TRAÇÃO COMBINADO DE 36000 KG, POTÊNCIA 286 CV, INCLUSIVE SEMIREBOQUE COM CAÇAMBA METÁLICA - IMPOSTOS E SEGUROS. AF_12/2014</t>
  </si>
  <si>
    <t xml:space="preserve"> 89872 </t>
  </si>
  <si>
    <t>CAMINHÃO BASCULANTE 14 M3, COM CAVALO MECÂNICO DE CAPACIDADE MÁXIMA DE TRAÇÃO COMBINADO DE 36000 KG, POTÊNCIA 286 CV, INCLUSIVE SEMIREBOQUE COM CAÇAMBA METÁLICA - DEPRECIAÇÃO. AF_12/2014</t>
  </si>
  <si>
    <t xml:space="preserve"> 89870 </t>
  </si>
  <si>
    <t>CAMINHÃO BASCULANTE 14 M3, COM CAVALO MECÂNICO DE CAPACIDADE MÁXIMA DE TRAÇÃO COMBINADO DE 36000 KG, POTÊNCIA 286 CV, INCLUSIVE SEMIREBOQUE COM CAÇAMBA METÁLICA - CHP DIURNO. AF_12/2014</t>
  </si>
  <si>
    <t xml:space="preserve"> 89876 </t>
  </si>
  <si>
    <t>CAMINHÃO BASCULANTE 14 M3, COM CAVALO MECÂNICO DE CAPACIDADE MÁXIMA DE TRAÇÃO COMBINADO DE 36000 KG, POTÊNCIA 286 CV, INCLUSIVE SEMIREBOQUE COM CAÇAMBA METÁLICA - CHI DIURNO. AF_12/2014</t>
  </si>
  <si>
    <t xml:space="preserve"> 89877 </t>
  </si>
  <si>
    <t>CAMINHÃO BASCULANTE 10 M3, TRUCADO CABINE SIMPLES, PESO BRUTO TOTAL 23.000 KG, CARGA ÚTIL MÁXIMA 15.935 KG, DISTÂNCIA ENTRE EIXOS 4,80 M, POTÊNCIA 230 CV INCLUSIVE CAÇAMBA METÁLICA - MATERIAIS NA OPERAÇÃO. AF_06/2014</t>
  </si>
  <si>
    <t xml:space="preserve"> 91384 </t>
  </si>
  <si>
    <t>CACAMBA METALICA BASCULANTE COM CAPACIDADE DE 10 M3 (INCLUI MONTAGEM, NAO INCLUI CAMINHAO)</t>
  </si>
  <si>
    <t xml:space="preserve"> 00037734 </t>
  </si>
  <si>
    <t>CAMINHÃO BASCULANTE 10 M3, TRUCADO CABINE SIMPLES, PESO BRUTO TOTAL 23.000 KG, CARGA ÚTIL MÁXIMA 15.935 KG, DISTÂNCIA ENTRE EIXOS 4,80 M, POTÊNCIA 230 CV INCLUSIVE CAÇAMBA METÁLICA - MANUTENÇÃO. AF_06/2014</t>
  </si>
  <si>
    <t xml:space="preserve"> 91383 </t>
  </si>
  <si>
    <t>CAMINHÃO BASCULANTE 10 M3, TRUCADO CABINE SIMPLES, PESO BRUTO TOTAL 23.000 KG, CARGA ÚTIL MÁXIMA 15.935 KG, DISTÂNCIA ENTRE EIXOS 4,80 M, POTÊNCIA 230 CV INCLUSIVE CAÇAMBA METÁLICA - JUROS. AF_06/2014</t>
  </si>
  <si>
    <t xml:space="preserve"> 91381 </t>
  </si>
  <si>
    <t>CAMINHÃO BASCULANTE 10 M3, TRUCADO CABINE SIMPLES, PESO BRUTO TOTAL 23.000 KG, CARGA ÚTIL MÁXIMA 15.935 KG, DISTÂNCIA ENTRE EIXOS 4,80 M, POTÊNCIA 230 CV INCLUSIVE CAÇAMBA METÁLICA - IMPOSTOS E SEGUROS. AF_06/2014</t>
  </si>
  <si>
    <t xml:space="preserve"> 91382 </t>
  </si>
  <si>
    <t>CAMINHÃO BASCULANTE 10 M3, TRUCADO CABINE SIMPLES, PESO BRUTO TOTAL 23.000 KG, CARGA ÚTIL MÁXIMA 15.935 KG, DISTÂNCIA ENTRE EIXOS 4,80 M, POTÊNCIA 230 CV INCLUSIVE CAÇAMBA METÁLICA - DEPRECIAÇÃO. AF_06/2014</t>
  </si>
  <si>
    <t xml:space="preserve"> 91380 </t>
  </si>
  <si>
    <t>FITA ISOLANTE ADESIVA ANTICHAMA, USO ATE 750 V, EM ROLO DE 19 MM X 5 M</t>
  </si>
  <si>
    <t xml:space="preserve"> 00021127 </t>
  </si>
  <si>
    <t>CABO DE COBRE, FLEXIVEL, CLASSE 4 OU 5, ISOLACAO EM PVC/A, ANTICHAMA BWF-B, 1 CONDUTOR, 450/750 V, SECAO NOMINAL 2,5 MM2</t>
  </si>
  <si>
    <t xml:space="preserve"> 00001014 </t>
  </si>
  <si>
    <t>CABO DE COBRE FLEXÍVEL ISOLADO, 2,5 MM², ANTI-CHAMA 450/750 V, PARA CIRCUITOS TERMINAIS - FORNECIMENTO E INSTALAÇÃO. AF_03/2023</t>
  </si>
  <si>
    <t xml:space="preserve"> 91926 </t>
  </si>
  <si>
    <t>CABO DE COBRE, FLEXIVEL, CLASSE 4 OU 5, ISOLACAO EM PVC/A, ANTICHAMA BWF-B, COBERTURA PVC-ST1, ANTICHAMA BWF-B, 1 CONDUTOR, 0,6/1 KV, SECAO NOMINAL 10 MM2</t>
  </si>
  <si>
    <t xml:space="preserve"> 00001020 </t>
  </si>
  <si>
    <t>CABO DE COBRE FLEXÍVEL ISOLADO, 10 MM², ANTI-CHAMA 0,6/1,0 KV, PARA CIRCUITOS TERMINAIS - FORNECIMENTO E INSTALAÇÃO. AF_03/2023</t>
  </si>
  <si>
    <t xml:space="preserve"> 91933 </t>
  </si>
  <si>
    <t>CABO DE COBRE, FLEXIVEL, CLASSE 4 OU 5, ISOLACAO EM PVC/A, ANTICHAMA BWF-B, 1 CONDUTOR, 450/750 V, SECAO NOMINAL 1,5 MM2</t>
  </si>
  <si>
    <t xml:space="preserve"> 00001013 </t>
  </si>
  <si>
    <t>CABO DE COBRE FLEXÍVEL ISOLADO, 1,5 MM², ANTI-CHAMA 450/750 V, PARA CIRCUITOS TERMINAIS - FORNECIMENTO E INSTALAÇÃO. AF_03/2023</t>
  </si>
  <si>
    <t xml:space="preserve"> 91924 </t>
  </si>
  <si>
    <t>ENERGIA ELETRICA COMERCIAL, BAIXA TENSAO, RELATIVA AO CONSUMO DE ATE 100 KWH, INCLUINDO ICMS, PIS/PASEP E COFINS</t>
  </si>
  <si>
    <t xml:space="preserve"> 00014250 </t>
  </si>
  <si>
    <t>BOMBA SUBMERSÍVEL ELÉTRICA TRIFÁSICA, POTÊNCIA 2,96 HP, Ø ROTOR 144 MM SEMI-ABERTO, BOCAL DE SAÍDA Ø 2", HM/Q = 2 MCA / 38,8 M3/H A 28 MCA / 5 M3/H - MATERIAIS NA OPERAÇÃO. AF_06/2014</t>
  </si>
  <si>
    <t xml:space="preserve"> 53866 </t>
  </si>
  <si>
    <t>BOMBA SUBMERSIVEL, ELETRICA, TRIFASICA, POTENCIA 2,96 HP, DIAMETRO DO ROTOR 144 MM SEMIABERTO, BOCAL DE SAIDA DIAMETRO DE DUAS POLEGADAS, HM/Q = 2 M / 38,8 M3/H A 28 M / 5 M3/H</t>
  </si>
  <si>
    <t xml:space="preserve"> 00000751 </t>
  </si>
  <si>
    <t>BOMBA SUBMERSÍVEL ELÉTRICA TRIFÁSICA, POTÊNCIA 2,96 HP, Ø ROTOR 144 MM SEMI-ABERTO, BOCAL DE SAÍDA Ø 2", HM/Q = 2 MCA / 38,8 M3/H A 28 MCA / 5 M3/H - MANUTENÇÃO. AF_06/2014</t>
  </si>
  <si>
    <t xml:space="preserve"> 5800 </t>
  </si>
  <si>
    <t>BOMBA SUBMERSÍVEL ELÉTRICA TRIFÁSICA, POTÊNCIA 2,96 HP, Ø ROTOR 144 MM SEMI-ABERTO, BOCAL DE SAÍDA Ø 2", HM/Q = 2 MCA / 38,8 M3/H A 28 MCA / 5 M3/H - JUROS. AF_06/2014</t>
  </si>
  <si>
    <t xml:space="preserve"> 89020 </t>
  </si>
  <si>
    <t>BOMBA SUBMERSÍVEL ELÉTRICA TRIFÁSICA, POTÊNCIA 2,96 HP, Ø ROTOR 144 MM SEMI-ABERTO, BOCAL DE SAÍDA Ø 2", HM/Q = 2 MCA / 38,8 M3/H A 28 MCA / 5 M3/H - DEPRECIAÇÃO. AF_06/2014</t>
  </si>
  <si>
    <t xml:space="preserve"> 89019 </t>
  </si>
  <si>
    <t>BOMBA SUBMERSÍVEL ELÉTRICA TRIFÁSICA, POTÊNCIA 2,96 HP, Ø ROTOR 144 MM SEMI-ABERTO, BOCAL DE SAÍDA Ø 2", HM/Q = 2 MCA / 38,8 M3/H A 28 MCA / 5 M3/H - CHP DIURNO. AF_06/2014</t>
  </si>
  <si>
    <t xml:space="preserve"> 89021 </t>
  </si>
  <si>
    <t>BETONEIRA CAPACIDADE NOMINAL DE 600 L, CAPACIDADE DE MISTURA 360 L, MOTOR ELÉTRICO TRIFÁSICO POTÊNCIA DE 4 CV, SEM CARREGADOR - MATERIAIS NA OPERAÇÃO. AF_05/2023</t>
  </si>
  <si>
    <t xml:space="preserve"> 89224 </t>
  </si>
  <si>
    <t>BETONEIRA, CAPACIDADE NOMINAL 600 L, CAPACIDADE DE MISTURA 360L, MOTOR ELETRICO TRIFASICO 220/380V, POTENCIA 4CV, EXCLUSO CARREGADOR</t>
  </si>
  <si>
    <t xml:space="preserve"> 00036397 </t>
  </si>
  <si>
    <t>BETONEIRA CAPACIDADE NOMINAL DE 600 L, CAPACIDADE DE MISTURA 360 L, MOTOR ELÉTRICO TRIFÁSICO POTÊNCIA DE 4 CV, SEM CARREGADOR - MANUTENÇÃO. AF_05/2023</t>
  </si>
  <si>
    <t xml:space="preserve"> 89223 </t>
  </si>
  <si>
    <t>BETONEIRA CAPACIDADE NOMINAL DE 600 L, CAPACIDADE DE MISTURA 360 L, MOTOR ELÉTRICO TRIFÁSICO POTÊNCIA DE 4 CV, SEM CARREGADOR - JUROS. AF_05/2023</t>
  </si>
  <si>
    <t xml:space="preserve"> 89222 </t>
  </si>
  <si>
    <t>BETONEIRA CAPACIDADE NOMINAL DE 600 L, CAPACIDADE DE MISTURA 360 L, MOTOR ELÉTRICO TRIFÁSICO POTÊNCIA DE 4 CV, SEM CARREGADOR - DEPRECIAÇÃO. AF_05/2023</t>
  </si>
  <si>
    <t xml:space="preserve"> 89221 </t>
  </si>
  <si>
    <t>BETONEIRA CAPACIDADE NOMINAL DE 400 L, CAPACIDADE DE MISTURA 280 L, MOTOR ELÉTRICO TRIFÁSICO POTÊNCIA DE 2 CV, SEM CARREGADOR - MATERIAIS NA OPERAÇÃO. AF_05/2023</t>
  </si>
  <si>
    <t xml:space="preserve"> 88829 </t>
  </si>
  <si>
    <t>BETONEIRA CAPACIDADE NOMINAL 400 L, CAPACIDADE DE MISTURA 280 L, MOTOR ELETRICO TRIFASICO 220/380 V POTENCIA 2 CV, SEM CARREGADOR</t>
  </si>
  <si>
    <t xml:space="preserve"> 00010535 </t>
  </si>
  <si>
    <t>BETONEIRA CAPACIDADE NOMINAL DE 400 L, CAPACIDADE DE MISTURA 280 L, MOTOR ELÉTRICO TRIFÁSICO POTÊNCIA DE 2 CV, SEM CARREGADOR - MANUTENÇÃO. AF_05/2023</t>
  </si>
  <si>
    <t xml:space="preserve"> 88828 </t>
  </si>
  <si>
    <t>BETONEIRA CAPACIDADE NOMINAL DE 400 L, CAPACIDADE DE MISTURA 280 L, MOTOR ELÉTRICO TRIFÁSICO POTÊNCIA DE 2 CV, SEM CARREGADOR - JUROS. AF_05/2023</t>
  </si>
  <si>
    <t xml:space="preserve"> 88827 </t>
  </si>
  <si>
    <t>BETONEIRA CAPACIDADE NOMINAL DE 400 L, CAPACIDADE DE MISTURA 280 L, MOTOR ELÉTRICO TRIFÁSICO POTÊNCIA DE 2 CV, SEM CARREGADOR - DEPRECIAÇÃO. AF_05/2023</t>
  </si>
  <si>
    <t xml:space="preserve"> 88826 </t>
  </si>
  <si>
    <t>CABO DE COBRE NU 35 MM2 MEIO-DURO</t>
  </si>
  <si>
    <t xml:space="preserve"> 00000863 </t>
  </si>
  <si>
    <t>ASSENTAMENTO DE POSTE DE CONCRETO COM COMPRIMENTO NOMINAL DE 9 M, CARGA NOMINAL MENOR OU IGUAL A 1000 DAN, ENGASTAMENTO SIMPLES COM 1,5 M DE SOLO (NÃO INCLUI FORNECIMENTO). AF_11/2019</t>
  </si>
  <si>
    <t xml:space="preserve"> 100578 </t>
  </si>
  <si>
    <t>ASSENTADOR DE TUBOS COM ENCARGOS COMPLEMENTARES</t>
  </si>
  <si>
    <t xml:space="preserve"> 88246 </t>
  </si>
  <si>
    <t>ARAME RECOZIDO 16 BWG, D = 1,65 MM (0,016 KG/M) OU 18 BWG, D = 1,25 MM (0,01 KG/M)</t>
  </si>
  <si>
    <t xml:space="preserve"> 00043132 </t>
  </si>
  <si>
    <t>ESPACADOR / DISTANCIADOR CIRCULAR COM ENTRADA LATERAL, EM PLASTICO, PARA VERGALHAO *4,2 A 12,5* MM, COBRIMENTO 20 MM</t>
  </si>
  <si>
    <t xml:space="preserve"> 00039017 </t>
  </si>
  <si>
    <t>AREIA GROSSA - POSTO JAZIDA/FORNECEDOR (RETIRADO NA JAZIDA, SEM TRANSPORTE)</t>
  </si>
  <si>
    <t xml:space="preserve"> 00000367 </t>
  </si>
  <si>
    <t>ARGAMASSA TRAÇO 1:4 (EM VOLUME DE CIMENTO E AREIA GROSSA ÚMIDA) PARA CHAPISCO CONVENCIONAL, PREPARO MECÂNICO COM BETONEIRA 400 L. AF_08/2019</t>
  </si>
  <si>
    <t xml:space="preserve"> 87316 </t>
  </si>
  <si>
    <t>ARGAMASSA TRAÇO 1:3 (EM VOLUME DE CIMENTO E AREIA MÉDIA ÚMIDA), PREPARO MECÂNICO COM BETONEIRA 600 L. AF_08/2019</t>
  </si>
  <si>
    <t xml:space="preserve"> 100489 </t>
  </si>
  <si>
    <t>ARGAMASSA TRAÇO 1:3 (EM VOLUME DE CIMENTO E AREIA MÉDIA ÚMIDA) PARA CONTRAPISO, PREPARO MECÂNICO COM BETONEIRA 400 L. AF_08/2019</t>
  </si>
  <si>
    <t xml:space="preserve"> 87298 </t>
  </si>
  <si>
    <t>ADITIVO IMPERMEABILIZANTE DE PEGA NORMAL PARA ARGAMASSAS E CONCRETOS SEM ARMACAO, LIQUIDO E ISENTO DE CLORETOS</t>
  </si>
  <si>
    <t xml:space="preserve"> 00000123 </t>
  </si>
  <si>
    <t>ARGAMASSA TRAÇO 1:3 (EM VOLUME DE CIMENTO E AREIA MÉDIA ÚMIDA) COM ADIÇÃO DE IMPERMEABILIZANTE, PREPARO MECÂNICO COM BETONEIRA 400 L. AF_08/2019</t>
  </si>
  <si>
    <t xml:space="preserve"> 100475 </t>
  </si>
  <si>
    <t>ARGAMASSA TRAÇO 1:3 (EM VOLUME DE CIMENTO E AREIA GROSSA ÚMIDA) PARA CHAPISCO CONVENCIONAL, PREPARO MANUAL. AF_08/2019</t>
  </si>
  <si>
    <t xml:space="preserve"> 87377 </t>
  </si>
  <si>
    <t>CAL HIDRATADA CH-I PARA ARGAMASSAS</t>
  </si>
  <si>
    <t xml:space="preserve"> 00001106 </t>
  </si>
  <si>
    <t>ARGAMASSA TRAÇO 1:2:8 (EM VOLUME DE CIMENTO, CAL E AREIA MÉDIA ÚMIDA) PARA EMBOÇO/MASSA ÚNICA/ASSENTAMENTO DE ALVENARIA DE VEDAÇÃO, PREPARO MECÂNICO COM BETONEIRA 400 L. AF_08/2019</t>
  </si>
  <si>
    <t xml:space="preserve"> 87292 </t>
  </si>
  <si>
    <t>ARGAMASSA TRAÇO 1:1:6 (EM VOLUME DE CIMENTO, CAL E AREIA MÉDIA ÚMIDA) PARA EMBOÇO/MASSA ÚNICA/ASSENTAMENTO DE ALVENARIA DE VEDAÇÃO, PREPARO MANUAL. AF_08/2019</t>
  </si>
  <si>
    <t xml:space="preserve"> 87367 </t>
  </si>
  <si>
    <t>ARGAMASSA TRAÇO 1:0,5:4,5 (EM VOLUME DE CIMENTO, CAL E AREIA MÉDIA ÚMIDA) PARA ASSENTAMENTO DE ALVENARIA, PREPARO MANUAL. AF_08/2019</t>
  </si>
  <si>
    <t xml:space="preserve"> 88627 </t>
  </si>
  <si>
    <t>EPI - FAMILIA ALMOXARIFE - HORISTA (ENCARGOS COMPLEMENTARES - COLETADO CAIXA)</t>
  </si>
  <si>
    <t xml:space="preserve"> 00043482 </t>
  </si>
  <si>
    <t>FERRAMENTAS - FAMILIA ALMOXARIFE - HORISTA (ENCARGOS COMPLEMENTARES - COLETADO CAIXA)</t>
  </si>
  <si>
    <t xml:space="preserve"> 00043458 </t>
  </si>
  <si>
    <t>ALMOXARIFE COM ENCARGOS COMPLEMENTARES</t>
  </si>
  <si>
    <t xml:space="preserve"> 90766 </t>
  </si>
  <si>
    <t>AJUDANTE ESPECIALIZADO COM ENCARGOS COMPLEMENTARES</t>
  </si>
  <si>
    <t xml:space="preserve"> 88243 </t>
  </si>
  <si>
    <t>AJUDANTE DE OPERAÇÃO EM GERAL COM ENCARGOS COMPLEMENTARES</t>
  </si>
  <si>
    <t xml:space="preserve"> 88241 </t>
  </si>
  <si>
    <t>Composições Auxiliares</t>
  </si>
  <si>
    <t>CONCRETO BETUMINOSO USINADO A QUENTE (CBUQ) PARA PAVIMENTACAO ASFALTICA, PADRAO DNIT, FAIXA C, COM CAP 50/70 - AQUISICAO POSTO USINA</t>
  </si>
  <si>
    <t xml:space="preserve"> 00001518 </t>
  </si>
  <si>
    <t>PAVI - PAVIMENTAÇÃO</t>
  </si>
  <si>
    <t>EMULSÃO ALSFATICA RR-2C</t>
  </si>
  <si>
    <t xml:space="preserve"> A6565+6 </t>
  </si>
  <si>
    <t>ASTU - ASSENTAMENTO DE TUBOS E PECAS</t>
  </si>
  <si>
    <t>ASFALTO DILUIDO CM-30</t>
  </si>
  <si>
    <t xml:space="preserve"> 6565623 </t>
  </si>
  <si>
    <t>PO DE PEDRA (POSTO PEDREIRA/FORNECEDOR, SEM FRETE)</t>
  </si>
  <si>
    <t xml:space="preserve"> 00004741 </t>
  </si>
  <si>
    <t>HIDROMETRO UNIJATO / MEDIDOR DE AGUA, DN 1/2", VAZAO MAXIMA DE 1,5 M3/H, PARA AGUA POTAVEL FRIA, RELOJOARIA PLANA, CLASSE B, HORIZONTAL (SEM CONEXOES)</t>
  </si>
  <si>
    <t xml:space="preserve"> 00012769 </t>
  </si>
  <si>
    <t>FITA VEDA ROSCA, EM PTFE, ROLO DE 18 MM X 50 M (L X C)</t>
  </si>
  <si>
    <t xml:space="preserve"> 00003148 </t>
  </si>
  <si>
    <t>TABUA NAO APARELHADA *2,5 X 20* CM, EM MACARANDUBA/MASSARANDUBA, ANGELIM OU EQUIVALENTE DA REGIAO - BRUTA</t>
  </si>
  <si>
    <t xml:space="preserve"> 00006193 </t>
  </si>
  <si>
    <t>PREGO DE ACO POLIDO COM CABECA 17 X 27 (2 1/2 X 11)</t>
  </si>
  <si>
    <t xml:space="preserve"> 00005069 </t>
  </si>
  <si>
    <t>BLOCO DE VEDACAO DE CONCRETO, 9 X 19 X 39 CM (CLASSE C - NBR 6136)</t>
  </si>
  <si>
    <t xml:space="preserve"> 00000650 </t>
  </si>
  <si>
    <t>TUBO PVC DEFOFO, JEI, 1 MPA, DN 150 MM, PARA REDE DE AGUA (NBR 7665)</t>
  </si>
  <si>
    <t xml:space="preserve"> 00009828 </t>
  </si>
  <si>
    <t>TUBO PVC PBA JEI, CLASSE 15, DN 100 MM, PARA REDE DE AGUA (NBR 5647)</t>
  </si>
  <si>
    <t xml:space="preserve"> 00036377 </t>
  </si>
  <si>
    <t>PASTA LUBRIFICANTE PARA TUBOS E CONEXOES COM JUNTA ELASTICA, EMBALAGEM DE *400* GR (USO EM PVC, ACO, POLIETILENO E OUTROS)</t>
  </si>
  <si>
    <t xml:space="preserve"> 00020078 </t>
  </si>
  <si>
    <t>TUBO PVC PBA JEI, CLASSE 15, DN 75 MM, PARA REDE DE AGUA (NBR 5647)</t>
  </si>
  <si>
    <t xml:space="preserve"> 00036376 </t>
  </si>
  <si>
    <t>TUBO PVC PBA JEI, CLASSE 15, DN 50 MM, PARA REDE DE AGUA (NBR 5647)</t>
  </si>
  <si>
    <t xml:space="preserve"> 00036375 </t>
  </si>
  <si>
    <t>TINTA LATEX ACRILICA PREMIUM, COR BRANCO FOSCO</t>
  </si>
  <si>
    <t xml:space="preserve"> 00007356 </t>
  </si>
  <si>
    <t>CAIBRO NAO APARELHADO *6 X 6* CM, EM MACARANDUBA/MASSARANDUBA, ANGELIM OU EQUIVALENTE DA REGIAO - BRUTA</t>
  </si>
  <si>
    <t xml:space="preserve"> 00004433 </t>
  </si>
  <si>
    <t>SARRAFO NAO APARELHADO *2,5 X 7* CM, EM MACARANDUBA/MASSARANDUBA, ANGELIM, PEROBA-ROSA OU EQUIVALENTE DA REGIAO - BRUTA</t>
  </si>
  <si>
    <t xml:space="preserve"> 00004417 </t>
  </si>
  <si>
    <t>SERT - SERVIÇOS TÉCNICOS</t>
  </si>
  <si>
    <t>CAIXA DE INSPECAO PARA ATERRAMENTO E PARA RAIOS, EM POLIPROPILENO, DIAMETRO = 300 MM X ALTURA = 400 MM</t>
  </si>
  <si>
    <t xml:space="preserve"> 00034643 </t>
  </si>
  <si>
    <t>PINO ROSCA EXTERNA, EM ACO GALVANIZADO, PARA ISOLADOR DE 25KV, DIAMETRO 35MMCOMPRIMENTO *320* MM</t>
  </si>
  <si>
    <t xml:space="preserve"> 3264565 </t>
  </si>
  <si>
    <t>CABO MULTIPOLAR DE COBRE, FLEXIVEL, CLASSE 4 OU 5, ISOLACAO EM HEPR, COBERTURA EM PVC-ST2, ANTICHAMA BWF-B, 0,6/1 KV, 3 CONDUTORES DE 10 MM2</t>
  </si>
  <si>
    <t xml:space="preserve"> 00039261 </t>
  </si>
  <si>
    <t>REVE - REVESTIMENTO E TRATAMENTO DE SUPERFÍCIES</t>
  </si>
  <si>
    <t>PARE - PAREDES/PAINEIS</t>
  </si>
  <si>
    <t>CAIXA PARA MEDIDOR MONOFASICO, EM POLICARBONATO / TERMOPLASTICO, PARA ALOJAR 1 DISJUNTOR (PADRAO DA CONCESSIONARIA LOCAL)</t>
  </si>
  <si>
    <t xml:space="preserve"> 00039808 </t>
  </si>
  <si>
    <t>BUCHA DE NYLON SEM ABA S6, COM PARAFUSO DE 4,20 X 40 MM EM ACO ZINCADO COM ROSCA SOBERBA, CABECA CHATA E FENDA PHILLIPS</t>
  </si>
  <si>
    <t xml:space="preserve"> 00011950 </t>
  </si>
  <si>
    <t>ELETRODUTO DE PVC RIGIDO ROSCAVEL DE 1 1/2 ", SEM LUVA</t>
  </si>
  <si>
    <t xml:space="preserve"> 00002680 </t>
  </si>
  <si>
    <t>GRAMPO METALICO TIPO OLHAL PARA HASTE DE ATERRAMENTO DE 3/4", CONDUTOR DE *10* A 50 MM2</t>
  </si>
  <si>
    <t xml:space="preserve"> 00000416 </t>
  </si>
  <si>
    <t>HASTE DE ATERRAMENTO EM ACO COM 3,00 M DE COMPRIMENTO E DN = 5/8", REVESTIDA COM BAIXA CAMADA DE COBRE, SEM CONECTOR</t>
  </si>
  <si>
    <t xml:space="preserve"> 00003379 </t>
  </si>
  <si>
    <t>CONECTOR METALICO TIPO PARAFUSO FENDIDO (SPLIT BOLT), PARA CABOS ATE 35 MM2</t>
  </si>
  <si>
    <t xml:space="preserve"> 00011854 </t>
  </si>
  <si>
    <t>SUPORTE MAO-FRANCESA EM ACO, ABAS IGUAIS 40 CM, CAPACIDADE MINIMA 70 KG, BRANCO</t>
  </si>
  <si>
    <t xml:space="preserve"> 00037591 </t>
  </si>
  <si>
    <t>BUCHA DE NYLON SEM ABA S10, COM PARAFUSO DE 6,10 X 65 MM EM ACO ZINCADO COM ROSCA SOBERBA, CABECA CHATA E FENDA PHILLIPS</t>
  </si>
  <si>
    <t xml:space="preserve"> 00007568 </t>
  </si>
  <si>
    <t>ARRUELA LISA, REDONDA, DE LATAO POLIDO, DIAMETRO NOMINAL 5/8", DIAMETRO EXTERNO = 34 MM, DIAMETRO DO FURO = 17 MM, ESPESSURA = *2,5* MM</t>
  </si>
  <si>
    <t xml:space="preserve"> 00011267 </t>
  </si>
  <si>
    <t>SUPORTE ISOLADOR REFORCADO DIAMETRO NOMINAL 5/16", COM ROSCA SOBERBA E BUCHA</t>
  </si>
  <si>
    <t xml:space="preserve"> 00007572 </t>
  </si>
  <si>
    <t>ALCA PREFORMADA DE DISTRIBUICAO, EM ACO GALVANIZADO, PARA CONDUTORES DE ALUMINIO AWG 2 (CAA 6/1 OU CA 7 FIOS)</t>
  </si>
  <si>
    <t xml:space="preserve"> 00011272 </t>
  </si>
  <si>
    <t>LUMINARIA LED PLAFON REDONDO DE SOBREPOR BIVOLT 12/13 W, D = *17* CM</t>
  </si>
  <si>
    <t xml:space="preserve"> 00039385 </t>
  </si>
  <si>
    <t>DISJUNTOR TIPO NEMA, MONOPOLAR 10 ATE 30A, TENSAO MAXIMA DE 240 V</t>
  </si>
  <si>
    <t xml:space="preserve"> 00002370 </t>
  </si>
  <si>
    <t>TERMINAL A COMPRESSAO EM COBRE ESTANHADO PARA CABO 4 MM2, 1 FURO E 1 COMPRESSAO, PARA PARAFUSO DE FIXACAO M5</t>
  </si>
  <si>
    <t xml:space="preserve"> 00001571 </t>
  </si>
  <si>
    <t>DISJUNTOR TIPO NEMA, TRIPOLAR 10 ATE 50A, TENSAO MAXIMA DE 415 V</t>
  </si>
  <si>
    <t xml:space="preserve"> 00002392 </t>
  </si>
  <si>
    <t>QUADRO DE DISTRIBUICAO, SEM BARRAMENTO, EM PVC, DE EMBUTIR, PARA 3 DISJUNTORES NEMA OU 4 DISJUNTORES DIN</t>
  </si>
  <si>
    <t xml:space="preserve"> 00039794 </t>
  </si>
  <si>
    <t>CAIXA DE LUZ "4 X 2" EM ACO ESMALTADA</t>
  </si>
  <si>
    <t xml:space="preserve"> 00002556 </t>
  </si>
  <si>
    <t>CAIXA DE PASSAGEM / DERIVACAO / LUZ, OCTOGONAL 4 X4, EM ACO ESMALTADA, COM FUNDO MOVEL SIMPLES (FMS)</t>
  </si>
  <si>
    <t xml:space="preserve"> 00010569 </t>
  </si>
  <si>
    <t>SARRAFO *2,5 X 10* CM EM PINUS, MISTA OU EQUIVALENTE DA REGIAO - BRUTA</t>
  </si>
  <si>
    <t xml:space="preserve"> 00004509 </t>
  </si>
  <si>
    <t>PISO - PISOS</t>
  </si>
  <si>
    <t>JUNTA PLASTICA DE DILATACAO PARA PISOS, COR CINZA, 17 X 3 MM (ALTURA X ESPESSURA)</t>
  </si>
  <si>
    <t xml:space="preserve"> 00003671 </t>
  </si>
  <si>
    <t>PORTA DE ABRIR / GIRO, EM GRADIL FERRO, COM BARRA CHATA 3 CM X 1/4", COM REQUADRO E GUARNICAO - COMPLETO - ACABAMENTO NATURAL</t>
  </si>
  <si>
    <t xml:space="preserve"> 00004930 </t>
  </si>
  <si>
    <t>ESQV - ESQUADRIAS/FERRAGENS/VIDROS</t>
  </si>
  <si>
    <t>TELHA DE BARRO / CERAMICA, NAO ESMALTADA, TIPO ROMANA, AMERICANA, PORTUGUESA, FRANCESA, COMPRIMENTO DE *41* CM, RENDIMENTO DE *16* TELHAS/M2</t>
  </si>
  <si>
    <t xml:space="preserve"> 00007175 </t>
  </si>
  <si>
    <t>CENTO</t>
  </si>
  <si>
    <t>PARAFUSO, ASTM A307 - GRAU A, SEXTAVADO, ZINCADO, DIAMETRO 3/8" (9,52 MM), COMPRIMENTO 1" (25,4 MM)</t>
  </si>
  <si>
    <t xml:space="preserve"> 00040839 </t>
  </si>
  <si>
    <t>PERFIL CARTOLA DE ACO GALVANIZADO, *20 X 30 X 10* MM, E = 0,8 MM</t>
  </si>
  <si>
    <t xml:space="preserve"> 00040664 </t>
  </si>
  <si>
    <t>PARAFUSO ZINCADO, AUTOBROCANTE, FLANGEADO, 4,2 MM X 19 MM</t>
  </si>
  <si>
    <t xml:space="preserve"> 00040547 </t>
  </si>
  <si>
    <t>PERFIL "U" SIMPLES, EM CHAPA DOBRADA DE ACO LAMINADO, E = 2,65 MM, H = 75 MM, L = 40 MM (3,04 KG/M)</t>
  </si>
  <si>
    <t xml:space="preserve"> 00040535 </t>
  </si>
  <si>
    <t>CHAPA DE ACO CARBONO LAMINADO A QUENTE, QUALIDADE ESTRUTURAL, BITOLA 3/16", E =4,75 MM (37,29 KG/M2)</t>
  </si>
  <si>
    <t xml:space="preserve"> 00040424 </t>
  </si>
  <si>
    <t>ELEMENTO VAZADO CERAMICO QUADRADO (TIPO RETO OU REDONDO) DE *7 A 9 X 20 X 20* CM (L X A X C)</t>
  </si>
  <si>
    <t xml:space="preserve"> 00007272 </t>
  </si>
  <si>
    <t>PREGO DE ACO POLIDO COM CABECA DUPLA 17 X 27 (2 1/2 X 11)</t>
  </si>
  <si>
    <t xml:space="preserve"> 00040304 </t>
  </si>
  <si>
    <t>PREGO DE ACO POLIDO COM CABECA 17 X 24 (2 1/4 X 11)</t>
  </si>
  <si>
    <t xml:space="preserve"> 00005073 </t>
  </si>
  <si>
    <t>BLOCO CERAMICO / TIJOLO VAZADO PARA ALVENARIA DE VEDACAO, FUROS NA VERTICAL DE 14 X 19 X 39 CM (L X A X C)</t>
  </si>
  <si>
    <t xml:space="preserve"> 00037593 </t>
  </si>
  <si>
    <t>PINO DE ACO COM FURO, HASTE = 27 MM (ACAO DIRETA)</t>
  </si>
  <si>
    <t xml:space="preserve"> 00037395 </t>
  </si>
  <si>
    <t>TELA DE ACO SOLDADA GALVANIZADA/ZINCADA PARA ALVENARIA, FIO D = *1,20 A 1,70* MM, MALHA 15 X 15 MM, (C X L) *50 X 12* CM</t>
  </si>
  <si>
    <t xml:space="preserve"> 00034547 </t>
  </si>
  <si>
    <t>DROP - DRENAGEM/OBRAS DE CONTENÇÃO / POÇOS DE VISITA E CAIXAS</t>
  </si>
  <si>
    <t>TABUA NAO APARELHADA *2,5 X 30* CM, EM MACARANDUBA/MASSARANDUBA, ANGELIM OU EQUIVALENTE DA REGIAO - BRUTA</t>
  </si>
  <si>
    <t xml:space="preserve"> 00006189 </t>
  </si>
  <si>
    <t>TABUA *2,5 X 23* CM EM PINUS, MISTA OU EQUIVALENTE DA REGIAO - BRUTA</t>
  </si>
  <si>
    <t xml:space="preserve"> 00010567 </t>
  </si>
  <si>
    <t>LIXA D'AGUA EM FOLHA, COR PRETA, GRAO 100</t>
  </si>
  <si>
    <t xml:space="preserve"> 00038383 </t>
  </si>
  <si>
    <t>TUBO PVC, SOLDAVEL, DE 75 MM, AGUA FRIA (NBR-5648)</t>
  </si>
  <si>
    <t xml:space="preserve"> 00009871 </t>
  </si>
  <si>
    <t>ELETRODUTO DE PVC RIGIDO ROSCAVEL DE 3 ", SEM LUVA</t>
  </si>
  <si>
    <t xml:space="preserve"> 00002686 </t>
  </si>
  <si>
    <t>CURVA 90 GRAUS, LONGA, DE PVC RIGIDO ROSCAVEL, DE 3", PARA ELETRODUTO</t>
  </si>
  <si>
    <t xml:space="preserve"> 00001877 </t>
  </si>
  <si>
    <t>CONCRETO USINADO BOMBEAVEL, CLASSE DE RESISTENCIA C20, COM BRITA 0 E 1, SLUMP = 100 +/- 20 MM, EXCLUI SERVICO DE BOMBEAMENTO (NBR 8953)</t>
  </si>
  <si>
    <t xml:space="preserve"> 00034492 </t>
  </si>
  <si>
    <t>ADITIVO PLASTIFICANTE RETARDADOR DE PEGA E REDUTOR DE AGUA PARA CONCRETO, LIQUIDO E ISENTO DE CLORETOS</t>
  </si>
  <si>
    <t xml:space="preserve"> 00000132 </t>
  </si>
  <si>
    <t>CHAPA DE ACO FINA A QUENTE BITOLA MSG 3/16", E = 4,75 MM (38,00 KG/M2)</t>
  </si>
  <si>
    <t xml:space="preserve"> 00001319 </t>
  </si>
  <si>
    <t>BENTONITA, ARGILA CONSTITUIDA POR  MONTMORILONITA</t>
  </si>
  <si>
    <t xml:space="preserve"> 00043366 </t>
  </si>
  <si>
    <t>BRACO P/ LUMINARIA PUBLICA 1 X 1,50M ROMAGNOLE OU EQUIV</t>
  </si>
  <si>
    <t xml:space="preserve"> 00002512 </t>
  </si>
  <si>
    <t>CABO DE COBRE, FLEXIVEL, CLASSE 4 OU 5, ISOLACAO EM PVC/A, ANTICHAMA BWF-B, COBERTURA PVC-ST1, ANTICHAMA BWF-B, 1 CONDUTOR, 0,6/1 KV, SECAO NOMINAL 2,5 MM2</t>
  </si>
  <si>
    <t xml:space="preserve"> 00001022 </t>
  </si>
  <si>
    <t>LUMINARIA DE LED PARA ILUMINACAO PUBLICA, DE 138 W ATE 180 W, INVOLUCRO EM ALUMINIO OU ACO INOX</t>
  </si>
  <si>
    <t xml:space="preserve"> 00042247 </t>
  </si>
  <si>
    <t>POSTE CONICO CONTINUO EM ACO GALVANIZADO, CURVO, BRACO DUPLO, ENGASTADO, H = 9 M, DIAMETRO INFERIOR/BASE = *135* MM</t>
  </si>
  <si>
    <t xml:space="preserve"> 00014164 </t>
  </si>
  <si>
    <t>LUMINARIA ABERTA P/ ILUMINACAO PUBLICA, TIPO X-57 PETERCO OU EQUIV</t>
  </si>
  <si>
    <t xml:space="preserve"> 00003798 </t>
  </si>
  <si>
    <t>TINTA ESMALTE SINTETICO PREMIUM DE DUPLA ACAO GRAFITE FOSCO PARA SUPERFICIES METALICAS FERROSAS</t>
  </si>
  <si>
    <t xml:space="preserve"> 00007293 </t>
  </si>
  <si>
    <t>DILUENTE AGUARRAS</t>
  </si>
  <si>
    <t xml:space="preserve"> 00005318 </t>
  </si>
  <si>
    <t>PORTAO DE ABRIR / GIRO, EM GRADIL DE METALON REDONDO DE 3/4" VERTICAL, COM REQUADRO, ACABAMENTO NATURAL - COMPLETO</t>
  </si>
  <si>
    <t xml:space="preserve"> 00004948 </t>
  </si>
  <si>
    <t>BLOCO CERAMICO / TIJOLO VAZADO PARA ALVENARIA DE VEDACAO, FUROS NA VERTICAL DE 9 X 19 X 39 CM (L X A X C)</t>
  </si>
  <si>
    <t xml:space="preserve"> 00037592 </t>
  </si>
  <si>
    <t>TELA DE ACO SOLDADA GALVANIZADA/ZINCADA PARA ALVENARIA, FIO D = *1,20 A 1,70* MM, MALHA 15 X 15 MM, (C X L) *50 X 7,5* CM</t>
  </si>
  <si>
    <t xml:space="preserve"> 00034557 </t>
  </si>
  <si>
    <t>BLOCO CERAMICO / TIJOLO VAZADO PARA ALVENARIA DE VEDACAO, 8 FUROS NA HORIZONTAL DE 9 X 19 X 19 CM (L X A X C)</t>
  </si>
  <si>
    <t xml:space="preserve"> 00007271 </t>
  </si>
  <si>
    <t>ARAME GALVANIZADO 12 BWG, D = 2,76 MM (0,048 KG/M) OU 14 BWG, D = 2,11 MM (0,026 KG/M)</t>
  </si>
  <si>
    <t xml:space="preserve"> 00043130 </t>
  </si>
  <si>
    <t>MOURAO DE CONCRETO RETO, SECAO QUADRADA, *10 X 10* CM, H= 3,00 M</t>
  </si>
  <si>
    <t xml:space="preserve"> 00004102 </t>
  </si>
  <si>
    <t>ARAME FARPADO GALVANIZADO, 14 BWG (2,11 MM), CLASSE 250</t>
  </si>
  <si>
    <t xml:space="preserve"> 00000339 </t>
  </si>
  <si>
    <t>URBA - URBANIZAÇÃO</t>
  </si>
  <si>
    <t>PORCA ZINCADA, SEXTAVADA, DIAMETRO 1/4"</t>
  </si>
  <si>
    <t xml:space="preserve"> 00039997 </t>
  </si>
  <si>
    <t>VERGALHAO ZINCADO ROSCA TOTAL, 1/4" (6,3 MM)</t>
  </si>
  <si>
    <t xml:space="preserve"> 00039996 </t>
  </si>
  <si>
    <t>CAIXA PARA MEDIDOR POLIFASICO, EM POLICARBONATO / TERMOPLASTICO, PARA ALOJAR 1 DISJUNTOR (PADRAO DA CONCESSIONARIA LOCAL)</t>
  </si>
  <si>
    <t xml:space="preserve"> 00039809 </t>
  </si>
  <si>
    <t>FITA METALICA PERFURADA, L = *18* MM, ROLO DE 30 M, CARGA RECOMENDADA = *30* KGF</t>
  </si>
  <si>
    <t xml:space="preserve"> 00014153 </t>
  </si>
  <si>
    <t>PARAFUSO DE FERRO POLIDO, SEXTAVADO, COM ROSCA PARCIAL, DIAMETRO 5/8", COMPRIMENTO 6", COM PORCA E ARRUELA DE PRESSAO MEDIA</t>
  </si>
  <si>
    <t xml:space="preserve"> 00004346 </t>
  </si>
  <si>
    <t>ISOLADOR DE PORCELANA, TIPO ROLDANA, DIMENSOES DE *72* X *72* MM, PARA USO EM BAIXA TENSAO</t>
  </si>
  <si>
    <t xml:space="preserve"> 00003398 </t>
  </si>
  <si>
    <t>ARMACAO VERTICAL COM HASTE E CONTRA-PINO, EM CHAPA DE ACO GALVANIZADO 3/16", COM 1 ESTRIBO, SEM ISOLADOR</t>
  </si>
  <si>
    <t xml:space="preserve"> 00001094 </t>
  </si>
  <si>
    <t>POSTE ROLICO DE MADEIRA TRATADA, D = 20 A 25 CM, H = 12,00 M, EM EUCALIPTO OU EQUIVALENTE DA REGIAO</t>
  </si>
  <si>
    <t xml:space="preserve"> 00002731 </t>
  </si>
  <si>
    <t>ADESIVO PLASTICO PARA PVC, BISNAGA COM 75 GR</t>
  </si>
  <si>
    <t xml:space="preserve"> 00000119 </t>
  </si>
  <si>
    <t>TUBO PVC SERIE NORMAL, DN 40 MM, PARA ESGOTO PREDIAL (NBR 5688)</t>
  </si>
  <si>
    <t xml:space="preserve"> 00009835 </t>
  </si>
  <si>
    <t>TUBO PVC SERIE NORMAL, DN 100 MM, PARA ESGOTO PREDIAL (NBR 5688)</t>
  </si>
  <si>
    <t xml:space="preserve"> 00009836 </t>
  </si>
  <si>
    <t>JOELHO PVC, ROSCAVEL, 90 GRAUS, 1/2", COR BRANCA, PARA AGUA FRIA PREDIAL</t>
  </si>
  <si>
    <t xml:space="preserve"> 00003543 </t>
  </si>
  <si>
    <t>LAVATORIO DE CANTO DE LOUCA BRANCA, SUSPENSO (SEM COLUNA), DIMENSOES *40 X 30* CM (L X C)</t>
  </si>
  <si>
    <t xml:space="preserve"> 00036521 </t>
  </si>
  <si>
    <t>CONJUNTO DE LIGACAO AJUSTAVEL, PARA VASO / BACIA SANITARIA, EM PLASTICO BRANCO, COM TUBO, CANOPLA E ESPUDE</t>
  </si>
  <si>
    <t xml:space="preserve"> 00006142 </t>
  </si>
  <si>
    <t>CAIXA DE DESCARGA PLASTICA PARA BACIA / VASO SANITARIO, EXTERNA, CAPACIDADE 9 LITROS, PUXADOR FIO DE NYLON, NAO INCLUSO CANO, BOLSA, ENGATE</t>
  </si>
  <si>
    <t xml:space="preserve"> 00001030 </t>
  </si>
  <si>
    <t>LUVA SIMPLES PPR, F/F, SOLDAVEL, DN 20 MM, PARA AGUA QUENTE PREDIAL</t>
  </si>
  <si>
    <t xml:space="preserve"> 00036320 </t>
  </si>
  <si>
    <t>Taxas</t>
  </si>
  <si>
    <t>TAXAS PREFEITURA</t>
  </si>
  <si>
    <t xml:space="preserve"> 325465 </t>
  </si>
  <si>
    <t>Verba</t>
  </si>
  <si>
    <t>TAXA CREA</t>
  </si>
  <si>
    <t xml:space="preserve"> 0255 </t>
  </si>
  <si>
    <t>PREGO DE ACO POLIDO COM CABECA 10 X 10 (7/8 X 17)</t>
  </si>
  <si>
    <t xml:space="preserve"> 00005065 </t>
  </si>
  <si>
    <t>PLACA DE OBRA (PARA CONSTRUCAO CIVIL) EM CHAPA GALVANIZADA *N. 22*, ADESIVADA, DE *2,4 X 1,2* M (SEM POSTES PARA FIXACAO)</t>
  </si>
  <si>
    <t xml:space="preserve"> 00004813 </t>
  </si>
  <si>
    <t>Composições Principais</t>
  </si>
  <si>
    <t>Composições Analíticas com Preço Unitário</t>
  </si>
  <si>
    <t>100,00</t>
  </si>
  <si>
    <t>0,00</t>
  </si>
  <si>
    <t>1,48</t>
  </si>
  <si>
    <t>1,0</t>
  </si>
  <si>
    <t>2,20</t>
  </si>
  <si>
    <t>5,98</t>
  </si>
  <si>
    <t>2,99</t>
  </si>
  <si>
    <t>2,0</t>
  </si>
  <si>
    <t>6,60</t>
  </si>
  <si>
    <t>1,10</t>
  </si>
  <si>
    <t>6,0</t>
  </si>
  <si>
    <t>8,70</t>
  </si>
  <si>
    <t>2,90</t>
  </si>
  <si>
    <t>3,0</t>
  </si>
  <si>
    <t>11,92</t>
  </si>
  <si>
    <t>1,49</t>
  </si>
  <si>
    <t>8,0</t>
  </si>
  <si>
    <t>14,76</t>
  </si>
  <si>
    <t>3,69</t>
  </si>
  <si>
    <t>4,0</t>
  </si>
  <si>
    <t>18,54</t>
  </si>
  <si>
    <t>6,18</t>
  </si>
  <si>
    <t>19,12</t>
  </si>
  <si>
    <t>19,87</t>
  </si>
  <si>
    <t>20,28</t>
  </si>
  <si>
    <t>6,76</t>
  </si>
  <si>
    <t>99,99</t>
  </si>
  <si>
    <t>20,98</t>
  </si>
  <si>
    <t>10,49</t>
  </si>
  <si>
    <t>24,00</t>
  </si>
  <si>
    <t>8,00</t>
  </si>
  <si>
    <t>30,84</t>
  </si>
  <si>
    <t>5,14</t>
  </si>
  <si>
    <t>31,99</t>
  </si>
  <si>
    <t>33,27</t>
  </si>
  <si>
    <t>11,09</t>
  </si>
  <si>
    <t>39,18</t>
  </si>
  <si>
    <t>19,59</t>
  </si>
  <si>
    <t>40,86</t>
  </si>
  <si>
    <t>99,98</t>
  </si>
  <si>
    <t>48,06</t>
  </si>
  <si>
    <t>5,34</t>
  </si>
  <si>
    <t>9,0</t>
  </si>
  <si>
    <t>66,58</t>
  </si>
  <si>
    <t>69,84</t>
  </si>
  <si>
    <t>5,82</t>
  </si>
  <si>
    <t>12,0</t>
  </si>
  <si>
    <t>71,82</t>
  </si>
  <si>
    <t>1,71</t>
  </si>
  <si>
    <t>42,0</t>
  </si>
  <si>
    <t>99,97</t>
  </si>
  <si>
    <t>84,06</t>
  </si>
  <si>
    <t>4,67</t>
  </si>
  <si>
    <t>18,0</t>
  </si>
  <si>
    <t>86,70</t>
  </si>
  <si>
    <t>14,45</t>
  </si>
  <si>
    <t>100,52</t>
  </si>
  <si>
    <t>25,13</t>
  </si>
  <si>
    <t>99,96</t>
  </si>
  <si>
    <t>103,40</t>
  </si>
  <si>
    <t>51,70</t>
  </si>
  <si>
    <t>105,02</t>
  </si>
  <si>
    <t>2,80</t>
  </si>
  <si>
    <t>37,51</t>
  </si>
  <si>
    <t>99,95</t>
  </si>
  <si>
    <t>108,29</t>
  </si>
  <si>
    <t>108,58</t>
  </si>
  <si>
    <t>99,94</t>
  </si>
  <si>
    <t>0,01</t>
  </si>
  <si>
    <t>117,44</t>
  </si>
  <si>
    <t>58,72</t>
  </si>
  <si>
    <t>130,68</t>
  </si>
  <si>
    <t>21,78</t>
  </si>
  <si>
    <t>99,93</t>
  </si>
  <si>
    <t>142,74</t>
  </si>
  <si>
    <t>29,80</t>
  </si>
  <si>
    <t>4,79</t>
  </si>
  <si>
    <t>146,49</t>
  </si>
  <si>
    <t>48,83</t>
  </si>
  <si>
    <t>99,92</t>
  </si>
  <si>
    <t>153,72</t>
  </si>
  <si>
    <t>8,54</t>
  </si>
  <si>
    <t>99,91</t>
  </si>
  <si>
    <t>155,04</t>
  </si>
  <si>
    <t>12,92</t>
  </si>
  <si>
    <t>160,29</t>
  </si>
  <si>
    <t>17,81</t>
  </si>
  <si>
    <t>99,90</t>
  </si>
  <si>
    <t>184,62</t>
  </si>
  <si>
    <t>61,54</t>
  </si>
  <si>
    <t>99,89</t>
  </si>
  <si>
    <t>192,42</t>
  </si>
  <si>
    <t>10,69</t>
  </si>
  <si>
    <t>99,88</t>
  </si>
  <si>
    <t>192,55</t>
  </si>
  <si>
    <t>38,51</t>
  </si>
  <si>
    <t>5,0</t>
  </si>
  <si>
    <t>99,87</t>
  </si>
  <si>
    <t>197,07</t>
  </si>
  <si>
    <t>65,69</t>
  </si>
  <si>
    <t>200,10</t>
  </si>
  <si>
    <t>33,35</t>
  </si>
  <si>
    <t>99,86</t>
  </si>
  <si>
    <t>204,36</t>
  </si>
  <si>
    <t>68,12</t>
  </si>
  <si>
    <t>99,85</t>
  </si>
  <si>
    <t>204,48</t>
  </si>
  <si>
    <t>17,04</t>
  </si>
  <si>
    <t>99,84</t>
  </si>
  <si>
    <t>204,55</t>
  </si>
  <si>
    <t>99,83</t>
  </si>
  <si>
    <t>216,00</t>
  </si>
  <si>
    <t>99,82</t>
  </si>
  <si>
    <t>217,14</t>
  </si>
  <si>
    <t>99,81</t>
  </si>
  <si>
    <t>219,76</t>
  </si>
  <si>
    <t>13,05</t>
  </si>
  <si>
    <t>16,84</t>
  </si>
  <si>
    <t>99,80</t>
  </si>
  <si>
    <t>220,39</t>
  </si>
  <si>
    <t>99,79</t>
  </si>
  <si>
    <t>223,96</t>
  </si>
  <si>
    <t>99,78</t>
  </si>
  <si>
    <t>229,92</t>
  </si>
  <si>
    <t>38,32</t>
  </si>
  <si>
    <t>99,77</t>
  </si>
  <si>
    <t>239,32</t>
  </si>
  <si>
    <t>33,24</t>
  </si>
  <si>
    <t>7,2</t>
  </si>
  <si>
    <t>99,76</t>
  </si>
  <si>
    <t>246,83</t>
  </si>
  <si>
    <t>192,84</t>
  </si>
  <si>
    <t>1,28</t>
  </si>
  <si>
    <t>99,75</t>
  </si>
  <si>
    <t>249,66</t>
  </si>
  <si>
    <t>41,61</t>
  </si>
  <si>
    <t>99,74</t>
  </si>
  <si>
    <t>269,77</t>
  </si>
  <si>
    <t>16,35</t>
  </si>
  <si>
    <t>16,5</t>
  </si>
  <si>
    <t>99,73</t>
  </si>
  <si>
    <t>283,95</t>
  </si>
  <si>
    <t>94,65</t>
  </si>
  <si>
    <t>99,72</t>
  </si>
  <si>
    <t>300,60</t>
  </si>
  <si>
    <t>25,05</t>
  </si>
  <si>
    <t>99,70</t>
  </si>
  <si>
    <t>323,83</t>
  </si>
  <si>
    <t>96,38</t>
  </si>
  <si>
    <t>3,36</t>
  </si>
  <si>
    <t>99,69</t>
  </si>
  <si>
    <t>0,02</t>
  </si>
  <si>
    <t>354,54</t>
  </si>
  <si>
    <t>118,18</t>
  </si>
  <si>
    <t>99,67</t>
  </si>
  <si>
    <t>357,24</t>
  </si>
  <si>
    <t>119,08</t>
  </si>
  <si>
    <t>99,66</t>
  </si>
  <si>
    <t>357,26</t>
  </si>
  <si>
    <t>99,64</t>
  </si>
  <si>
    <t>361,83</t>
  </si>
  <si>
    <t>120,61</t>
  </si>
  <si>
    <t>99,63</t>
  </si>
  <si>
    <t>409,62</t>
  </si>
  <si>
    <t>68,27</t>
  </si>
  <si>
    <t>99,61</t>
  </si>
  <si>
    <t>412,23</t>
  </si>
  <si>
    <t>19,63</t>
  </si>
  <si>
    <t>21,0</t>
  </si>
  <si>
    <t>99,59</t>
  </si>
  <si>
    <t>423,48</t>
  </si>
  <si>
    <t>141,16</t>
  </si>
  <si>
    <t>99,57</t>
  </si>
  <si>
    <t>442,08</t>
  </si>
  <si>
    <t>24,56</t>
  </si>
  <si>
    <t>99,55</t>
  </si>
  <si>
    <t>451,80</t>
  </si>
  <si>
    <t>17,58</t>
  </si>
  <si>
    <t>25,7</t>
  </si>
  <si>
    <t>99,53</t>
  </si>
  <si>
    <t>454,20</t>
  </si>
  <si>
    <t>151,40</t>
  </si>
  <si>
    <t>99,51</t>
  </si>
  <si>
    <t>469,53</t>
  </si>
  <si>
    <t>156,51</t>
  </si>
  <si>
    <t>99,49</t>
  </si>
  <si>
    <t>486,70</t>
  </si>
  <si>
    <t>48,67</t>
  </si>
  <si>
    <t>10,0</t>
  </si>
  <si>
    <t>99,47</t>
  </si>
  <si>
    <t>498,99</t>
  </si>
  <si>
    <t>166,33</t>
  </si>
  <si>
    <t>99,45</t>
  </si>
  <si>
    <t>528,66</t>
  </si>
  <si>
    <t>88,11</t>
  </si>
  <si>
    <t>99,43</t>
  </si>
  <si>
    <t>535,90</t>
  </si>
  <si>
    <t>99,40</t>
  </si>
  <si>
    <t>561,36</t>
  </si>
  <si>
    <t>46,78</t>
  </si>
  <si>
    <t>99,38</t>
  </si>
  <si>
    <t>565,24</t>
  </si>
  <si>
    <t>1.228,80</t>
  </si>
  <si>
    <t>0,46</t>
  </si>
  <si>
    <t>99,35</t>
  </si>
  <si>
    <t>0,03</t>
  </si>
  <si>
    <t>575,46</t>
  </si>
  <si>
    <t>191,82</t>
  </si>
  <si>
    <t>99,33</t>
  </si>
  <si>
    <t>582,51</t>
  </si>
  <si>
    <t>194,17</t>
  </si>
  <si>
    <t>99,30</t>
  </si>
  <si>
    <t>582,87</t>
  </si>
  <si>
    <t>99,28</t>
  </si>
  <si>
    <t>591,84</t>
  </si>
  <si>
    <t>32,88</t>
  </si>
  <si>
    <t>99,25</t>
  </si>
  <si>
    <t>598,62</t>
  </si>
  <si>
    <t>78,87</t>
  </si>
  <si>
    <t>7,59</t>
  </si>
  <si>
    <t>99,23</t>
  </si>
  <si>
    <t>601,33</t>
  </si>
  <si>
    <t>38,18</t>
  </si>
  <si>
    <t>15,75</t>
  </si>
  <si>
    <t>99,20</t>
  </si>
  <si>
    <t>660,45</t>
  </si>
  <si>
    <t>99,17</t>
  </si>
  <si>
    <t>668,68</t>
  </si>
  <si>
    <t>0,73</t>
  </si>
  <si>
    <t>916,0</t>
  </si>
  <si>
    <t>99,14</t>
  </si>
  <si>
    <t>689,34</t>
  </si>
  <si>
    <t>114,89</t>
  </si>
  <si>
    <t>99,11</t>
  </si>
  <si>
    <t>690,93</t>
  </si>
  <si>
    <t>230,31</t>
  </si>
  <si>
    <t>99,08</t>
  </si>
  <si>
    <t>705,49</t>
  </si>
  <si>
    <t>113,06</t>
  </si>
  <si>
    <t>6,24</t>
  </si>
  <si>
    <t>99,05</t>
  </si>
  <si>
    <t>763,17</t>
  </si>
  <si>
    <t>6,95</t>
  </si>
  <si>
    <t>109,81</t>
  </si>
  <si>
    <t>99,02</t>
  </si>
  <si>
    <t>0,04</t>
  </si>
  <si>
    <t>802,68</t>
  </si>
  <si>
    <t>66,89</t>
  </si>
  <si>
    <t>98,98</t>
  </si>
  <si>
    <t>911,73</t>
  </si>
  <si>
    <t>303,91</t>
  </si>
  <si>
    <t>98,94</t>
  </si>
  <si>
    <t>927,63</t>
  </si>
  <si>
    <t>103,07</t>
  </si>
  <si>
    <t>98,90</t>
  </si>
  <si>
    <t>928,86</t>
  </si>
  <si>
    <t>309,62</t>
  </si>
  <si>
    <t>98,86</t>
  </si>
  <si>
    <t>946,02</t>
  </si>
  <si>
    <t>157,67</t>
  </si>
  <si>
    <t>98,82</t>
  </si>
  <si>
    <t>969,30</t>
  </si>
  <si>
    <t>18,22</t>
  </si>
  <si>
    <t>53,2</t>
  </si>
  <si>
    <t>98,78</t>
  </si>
  <si>
    <t>0,05</t>
  </si>
  <si>
    <t>1.082,25</t>
  </si>
  <si>
    <t>24,05</t>
  </si>
  <si>
    <t>45,0</t>
  </si>
  <si>
    <t>98,73</t>
  </si>
  <si>
    <t>1.092,97</t>
  </si>
  <si>
    <t>6,43</t>
  </si>
  <si>
    <t>169,98</t>
  </si>
  <si>
    <t>98,68</t>
  </si>
  <si>
    <t>1.116,30</t>
  </si>
  <si>
    <t>664,47</t>
  </si>
  <si>
    <t>1,68</t>
  </si>
  <si>
    <t>98,63</t>
  </si>
  <si>
    <t>1.215,18</t>
  </si>
  <si>
    <t>405,06</t>
  </si>
  <si>
    <t>98,58</t>
  </si>
  <si>
    <t>1.220,40</t>
  </si>
  <si>
    <t>67,80</t>
  </si>
  <si>
    <t>98,53</t>
  </si>
  <si>
    <t>0,06</t>
  </si>
  <si>
    <t>1.281,89</t>
  </si>
  <si>
    <t>81,39</t>
  </si>
  <si>
    <t>98,47</t>
  </si>
  <si>
    <t>1.410,64</t>
  </si>
  <si>
    <t>1,54</t>
  </si>
  <si>
    <t>98,41</t>
  </si>
  <si>
    <t>1.417,56</t>
  </si>
  <si>
    <t>25,01</t>
  </si>
  <si>
    <t>56,68</t>
  </si>
  <si>
    <t>98,35</t>
  </si>
  <si>
    <t>1.429,05</t>
  </si>
  <si>
    <t>285,81</t>
  </si>
  <si>
    <t>98,29</t>
  </si>
  <si>
    <t>1.465,03</t>
  </si>
  <si>
    <t>18,24</t>
  </si>
  <si>
    <t>80,32</t>
  </si>
  <si>
    <t>98,22</t>
  </si>
  <si>
    <t>0,07</t>
  </si>
  <si>
    <t>1.504,93</t>
  </si>
  <si>
    <t>826,89</t>
  </si>
  <si>
    <t>1,82</t>
  </si>
  <si>
    <t>98,16</t>
  </si>
  <si>
    <t>1.514,18</t>
  </si>
  <si>
    <t>347,29</t>
  </si>
  <si>
    <t>4,36</t>
  </si>
  <si>
    <t>98,09</t>
  </si>
  <si>
    <t>1.541,84</t>
  </si>
  <si>
    <t>97,40</t>
  </si>
  <si>
    <t>15,83</t>
  </si>
  <si>
    <t>98,02</t>
  </si>
  <si>
    <t>1.595,72</t>
  </si>
  <si>
    <t>19,46</t>
  </si>
  <si>
    <t>82,0</t>
  </si>
  <si>
    <t>97,95</t>
  </si>
  <si>
    <t>0,08</t>
  </si>
  <si>
    <t>1.903,36</t>
  </si>
  <si>
    <t>14,63</t>
  </si>
  <si>
    <t>130,1</t>
  </si>
  <si>
    <t>97,87</t>
  </si>
  <si>
    <t>0,09</t>
  </si>
  <si>
    <t>1.970,33</t>
  </si>
  <si>
    <t>12,33</t>
  </si>
  <si>
    <t>159,8</t>
  </si>
  <si>
    <t>97,78</t>
  </si>
  <si>
    <t>1.986,66</t>
  </si>
  <si>
    <t>110,37</t>
  </si>
  <si>
    <t>97,70</t>
  </si>
  <si>
    <t>0,10</t>
  </si>
  <si>
    <t>2.201,02</t>
  </si>
  <si>
    <t>28,90</t>
  </si>
  <si>
    <t>76,16</t>
  </si>
  <si>
    <t>97,60</t>
  </si>
  <si>
    <t>2.215,02</t>
  </si>
  <si>
    <t>1.107,51</t>
  </si>
  <si>
    <t>97,50</t>
  </si>
  <si>
    <t>2.244,20</t>
  </si>
  <si>
    <t>2,45</t>
  </si>
  <si>
    <t>97,41</t>
  </si>
  <si>
    <t>2.295,56</t>
  </si>
  <si>
    <t>97,31</t>
  </si>
  <si>
    <t>2.322,21</t>
  </si>
  <si>
    <t>774,07</t>
  </si>
  <si>
    <t>97,21</t>
  </si>
  <si>
    <t>2.349,75</t>
  </si>
  <si>
    <t>783,25</t>
  </si>
  <si>
    <t>97,10</t>
  </si>
  <si>
    <t>0,11</t>
  </si>
  <si>
    <t>2.500,84</t>
  </si>
  <si>
    <t>96,99</t>
  </si>
  <si>
    <t>2.551,34</t>
  </si>
  <si>
    <t>96,88</t>
  </si>
  <si>
    <t>2.555,55</t>
  </si>
  <si>
    <t>96,77</t>
  </si>
  <si>
    <t>2.560,35</t>
  </si>
  <si>
    <t>853,45</t>
  </si>
  <si>
    <t>96,66</t>
  </si>
  <si>
    <t>0,12</t>
  </si>
  <si>
    <t>2.788,09</t>
  </si>
  <si>
    <t>11,40</t>
  </si>
  <si>
    <t>244,57</t>
  </si>
  <si>
    <t>96,54</t>
  </si>
  <si>
    <t>2.814,86</t>
  </si>
  <si>
    <t>16,56</t>
  </si>
  <si>
    <t>96,41</t>
  </si>
  <si>
    <t>0,13</t>
  </si>
  <si>
    <t>3.001,00</t>
  </si>
  <si>
    <t>750,25</t>
  </si>
  <si>
    <t>96,28</t>
  </si>
  <si>
    <t>0,14</t>
  </si>
  <si>
    <t>3.097,13</t>
  </si>
  <si>
    <t>96,15</t>
  </si>
  <si>
    <t>3.160,39</t>
  </si>
  <si>
    <t>71,18</t>
  </si>
  <si>
    <t>44,4</t>
  </si>
  <si>
    <t>96,01</t>
  </si>
  <si>
    <t>3.199,24</t>
  </si>
  <si>
    <t>20,80</t>
  </si>
  <si>
    <t>153,81</t>
  </si>
  <si>
    <t>95,87</t>
  </si>
  <si>
    <t>3.313,44</t>
  </si>
  <si>
    <t>552,24</t>
  </si>
  <si>
    <t>95,73</t>
  </si>
  <si>
    <t>0,15</t>
  </si>
  <si>
    <t>3.411,12</t>
  </si>
  <si>
    <t>1.093,31</t>
  </si>
  <si>
    <t>3,12</t>
  </si>
  <si>
    <t>95,58</t>
  </si>
  <si>
    <t>3.442,55</t>
  </si>
  <si>
    <t>95,43</t>
  </si>
  <si>
    <t>3.462,48</t>
  </si>
  <si>
    <t>1,89</t>
  </si>
  <si>
    <t>1.832,0</t>
  </si>
  <si>
    <t>95,28</t>
  </si>
  <si>
    <t>0,16</t>
  </si>
  <si>
    <t>3.587,02</t>
  </si>
  <si>
    <t>3,08</t>
  </si>
  <si>
    <t>1.164,62</t>
  </si>
  <si>
    <t>95,12</t>
  </si>
  <si>
    <t>3.634,86</t>
  </si>
  <si>
    <t>199,28</t>
  </si>
  <si>
    <t>94,96</t>
  </si>
  <si>
    <t>3.647,54</t>
  </si>
  <si>
    <t>15,41</t>
  </si>
  <si>
    <t>236,7</t>
  </si>
  <si>
    <t>94,80</t>
  </si>
  <si>
    <t>3.757,02</t>
  </si>
  <si>
    <t>1.252,34</t>
  </si>
  <si>
    <t>94,64</t>
  </si>
  <si>
    <t>0,18</t>
  </si>
  <si>
    <t>4.098,15</t>
  </si>
  <si>
    <t>13,01</t>
  </si>
  <si>
    <t>315,0</t>
  </si>
  <si>
    <t>94,46</t>
  </si>
  <si>
    <t>0,19</t>
  </si>
  <si>
    <t>4.315,80</t>
  </si>
  <si>
    <t>71,93</t>
  </si>
  <si>
    <t>60,0</t>
  </si>
  <si>
    <t>94,27</t>
  </si>
  <si>
    <t>4.352,95</t>
  </si>
  <si>
    <t>192,95</t>
  </si>
  <si>
    <t>22,56</t>
  </si>
  <si>
    <t>94,08</t>
  </si>
  <si>
    <t>4.446,40</t>
  </si>
  <si>
    <t>788,37</t>
  </si>
  <si>
    <t>5,64</t>
  </si>
  <si>
    <t>93,89</t>
  </si>
  <si>
    <t>0,20</t>
  </si>
  <si>
    <t>4.594,46</t>
  </si>
  <si>
    <t>638,12</t>
  </si>
  <si>
    <t>93,69</t>
  </si>
  <si>
    <t>4.653,07</t>
  </si>
  <si>
    <t>699,71</t>
  </si>
  <si>
    <t>6,65</t>
  </si>
  <si>
    <t>93,48</t>
  </si>
  <si>
    <t>0,21</t>
  </si>
  <si>
    <t>4.716,00</t>
  </si>
  <si>
    <t>131,00</t>
  </si>
  <si>
    <t>36,0</t>
  </si>
  <si>
    <t>93,28</t>
  </si>
  <si>
    <t>4.823,10</t>
  </si>
  <si>
    <t>93,07</t>
  </si>
  <si>
    <t>0,22</t>
  </si>
  <si>
    <t>4.990,80</t>
  </si>
  <si>
    <t>41,59</t>
  </si>
  <si>
    <t>120,0</t>
  </si>
  <si>
    <t>92,85</t>
  </si>
  <si>
    <t>5.102,68</t>
  </si>
  <si>
    <t>92,63</t>
  </si>
  <si>
    <t>0,23</t>
  </si>
  <si>
    <t>5.184,52</t>
  </si>
  <si>
    <t>92,40</t>
  </si>
  <si>
    <t>5.240,00</t>
  </si>
  <si>
    <t>52,40</t>
  </si>
  <si>
    <t>100,0</t>
  </si>
  <si>
    <t>92,17</t>
  </si>
  <si>
    <t>5.263,87</t>
  </si>
  <si>
    <t>11,04</t>
  </si>
  <si>
    <t>476,8</t>
  </si>
  <si>
    <t>91,94</t>
  </si>
  <si>
    <t>0,26</t>
  </si>
  <si>
    <t>5.902,19</t>
  </si>
  <si>
    <t>91,68</t>
  </si>
  <si>
    <t>91,43</t>
  </si>
  <si>
    <t>0,27</t>
  </si>
  <si>
    <t>6.130,65</t>
  </si>
  <si>
    <t>11,50</t>
  </si>
  <si>
    <t>533,1</t>
  </si>
  <si>
    <t>91,16</t>
  </si>
  <si>
    <t>6.152,42</t>
  </si>
  <si>
    <t>72,39</t>
  </si>
  <si>
    <t>84,99</t>
  </si>
  <si>
    <t>90,89</t>
  </si>
  <si>
    <t>0,31</t>
  </si>
  <si>
    <t>7.022,01</t>
  </si>
  <si>
    <t>2.340,67</t>
  </si>
  <si>
    <t>90,58</t>
  </si>
  <si>
    <t>7.146,81</t>
  </si>
  <si>
    <t>2.382,27</t>
  </si>
  <si>
    <t>90,27</t>
  </si>
  <si>
    <t>7.152,00</t>
  </si>
  <si>
    <t>3,00</t>
  </si>
  <si>
    <t>2.384,0</t>
  </si>
  <si>
    <t>89,96</t>
  </si>
  <si>
    <t>0,32</t>
  </si>
  <si>
    <t>7.324,20</t>
  </si>
  <si>
    <t>81,38</t>
  </si>
  <si>
    <t>90,0</t>
  </si>
  <si>
    <t>89,64</t>
  </si>
  <si>
    <t>0,33</t>
  </si>
  <si>
    <t>7.486,98</t>
  </si>
  <si>
    <t>2.495,66</t>
  </si>
  <si>
    <t>89,31</t>
  </si>
  <si>
    <t>0,34</t>
  </si>
  <si>
    <t>7.866,00</t>
  </si>
  <si>
    <t>17,25</t>
  </si>
  <si>
    <t>456,0</t>
  </si>
  <si>
    <t>88,97</t>
  </si>
  <si>
    <t>0,36</t>
  </si>
  <si>
    <t>8.317,23</t>
  </si>
  <si>
    <t>224,79</t>
  </si>
  <si>
    <t>37,0</t>
  </si>
  <si>
    <t>88,61</t>
  </si>
  <si>
    <t>0,37</t>
  </si>
  <si>
    <t>8.514,37</t>
  </si>
  <si>
    <t>342,08</t>
  </si>
  <si>
    <t>24,89</t>
  </si>
  <si>
    <t>88,23</t>
  </si>
  <si>
    <t>8.579,52</t>
  </si>
  <si>
    <t>476,64</t>
  </si>
  <si>
    <t>87,86</t>
  </si>
  <si>
    <t>0,38</t>
  </si>
  <si>
    <t>8.726,77</t>
  </si>
  <si>
    <t>51,34</t>
  </si>
  <si>
    <t>87,48</t>
  </si>
  <si>
    <t>0,40</t>
  </si>
  <si>
    <t>9.083,04</t>
  </si>
  <si>
    <t>19,05</t>
  </si>
  <si>
    <t>87,08</t>
  </si>
  <si>
    <t>0,41</t>
  </si>
  <si>
    <t>9.320,48</t>
  </si>
  <si>
    <t>1,81</t>
  </si>
  <si>
    <t>5.149,44</t>
  </si>
  <si>
    <t>86,68</t>
  </si>
  <si>
    <t>9.429,00</t>
  </si>
  <si>
    <t>13,47</t>
  </si>
  <si>
    <t>700,0</t>
  </si>
  <si>
    <t>86,26</t>
  </si>
  <si>
    <t>10.650,90</t>
  </si>
  <si>
    <t>27,31</t>
  </si>
  <si>
    <t>390,0</t>
  </si>
  <si>
    <t>85,80</t>
  </si>
  <si>
    <t>0,48</t>
  </si>
  <si>
    <t>10.924,66</t>
  </si>
  <si>
    <t>85,32</t>
  </si>
  <si>
    <t>0,50</t>
  </si>
  <si>
    <t>11.400,00</t>
  </si>
  <si>
    <t>95,00</t>
  </si>
  <si>
    <t>84,82</t>
  </si>
  <si>
    <t>0,55</t>
  </si>
  <si>
    <t>12.713,85</t>
  </si>
  <si>
    <t>4.237,95</t>
  </si>
  <si>
    <t>84,27</t>
  </si>
  <si>
    <t>0,56</t>
  </si>
  <si>
    <t>12.881,47</t>
  </si>
  <si>
    <t>18,41</t>
  </si>
  <si>
    <t>699,7</t>
  </si>
  <si>
    <t>83,71</t>
  </si>
  <si>
    <t>12.887,81</t>
  </si>
  <si>
    <t>129,24</t>
  </si>
  <si>
    <t>83,14</t>
  </si>
  <si>
    <t>0,59</t>
  </si>
  <si>
    <t>13.619,06</t>
  </si>
  <si>
    <t>95,70</t>
  </si>
  <si>
    <t>142,31</t>
  </si>
  <si>
    <t>82,55</t>
  </si>
  <si>
    <t>0,62</t>
  </si>
  <si>
    <t>14.107,16</t>
  </si>
  <si>
    <t>8.397,12</t>
  </si>
  <si>
    <t>81,93</t>
  </si>
  <si>
    <t>0,63</t>
  </si>
  <si>
    <t>14.455,80</t>
  </si>
  <si>
    <t>160,62</t>
  </si>
  <si>
    <t>81,30</t>
  </si>
  <si>
    <t>0,65</t>
  </si>
  <si>
    <t>15.005,28</t>
  </si>
  <si>
    <t>5.001,76</t>
  </si>
  <si>
    <t>80,65</t>
  </si>
  <si>
    <t>0,75</t>
  </si>
  <si>
    <t>17.073,90</t>
  </si>
  <si>
    <t>189,71</t>
  </si>
  <si>
    <t>79,90</t>
  </si>
  <si>
    <t>79,16</t>
  </si>
  <si>
    <t>0,81</t>
  </si>
  <si>
    <t>18.659,99</t>
  </si>
  <si>
    <t>4,02</t>
  </si>
  <si>
    <t>4.641,79</t>
  </si>
  <si>
    <t>78,34</t>
  </si>
  <si>
    <t>0,88</t>
  </si>
  <si>
    <t>20.063,97</t>
  </si>
  <si>
    <t>869,70</t>
  </si>
  <si>
    <t>23,07</t>
  </si>
  <si>
    <t>77,47</t>
  </si>
  <si>
    <t>0,94</t>
  </si>
  <si>
    <t>21.580,59</t>
  </si>
  <si>
    <t>2,57</t>
  </si>
  <si>
    <t>76,53</t>
  </si>
  <si>
    <t>0,95</t>
  </si>
  <si>
    <t>21.864,92</t>
  </si>
  <si>
    <t>23,87</t>
  </si>
  <si>
    <t>75,57</t>
  </si>
  <si>
    <t>1,02</t>
  </si>
  <si>
    <t>23.322,60</t>
  </si>
  <si>
    <t>55,53</t>
  </si>
  <si>
    <t>420,0</t>
  </si>
  <si>
    <t>74,55</t>
  </si>
  <si>
    <t>1,09</t>
  </si>
  <si>
    <t>25.008,16</t>
  </si>
  <si>
    <t>73,46</t>
  </si>
  <si>
    <t>1,12</t>
  </si>
  <si>
    <t>25.691,66</t>
  </si>
  <si>
    <t>7,32</t>
  </si>
  <si>
    <t>3.509,79</t>
  </si>
  <si>
    <t>72,34</t>
  </si>
  <si>
    <t>1,34</t>
  </si>
  <si>
    <t>30.597,52</t>
  </si>
  <si>
    <t>7,44</t>
  </si>
  <si>
    <t>4.112,57</t>
  </si>
  <si>
    <t>71,00</t>
  </si>
  <si>
    <t>1,38</t>
  </si>
  <si>
    <t>31.529,05</t>
  </si>
  <si>
    <t>37,85</t>
  </si>
  <si>
    <t>833,0</t>
  </si>
  <si>
    <t>69,63</t>
  </si>
  <si>
    <t>1,43</t>
  </si>
  <si>
    <t>32.689,95</t>
  </si>
  <si>
    <t>10.896,65</t>
  </si>
  <si>
    <t>68,20</t>
  </si>
  <si>
    <t>1,46</t>
  </si>
  <si>
    <t>33.465,73</t>
  </si>
  <si>
    <t>60,88</t>
  </si>
  <si>
    <t>549,7</t>
  </si>
  <si>
    <t>66,74</t>
  </si>
  <si>
    <t>1,56</t>
  </si>
  <si>
    <t>35.691,33</t>
  </si>
  <si>
    <t>100,13</t>
  </si>
  <si>
    <t>356,45</t>
  </si>
  <si>
    <t>65,18</t>
  </si>
  <si>
    <t>1,85</t>
  </si>
  <si>
    <t>42.481,37</t>
  </si>
  <si>
    <t>139,70</t>
  </si>
  <si>
    <t>304,09</t>
  </si>
  <si>
    <t>63,33</t>
  </si>
  <si>
    <t>1,95</t>
  </si>
  <si>
    <t>44.681,49</t>
  </si>
  <si>
    <t>30,18</t>
  </si>
  <si>
    <t>1.480,5</t>
  </si>
  <si>
    <t>61,38</t>
  </si>
  <si>
    <t>2,33</t>
  </si>
  <si>
    <t>53.421,12</t>
  </si>
  <si>
    <t>4,86</t>
  </si>
  <si>
    <t>10.992,0</t>
  </si>
  <si>
    <t>59,05</t>
  </si>
  <si>
    <t>2,49</t>
  </si>
  <si>
    <t>57.150,00</t>
  </si>
  <si>
    <t>19.050,00</t>
  </si>
  <si>
    <t>56,55</t>
  </si>
  <si>
    <t>2,72</t>
  </si>
  <si>
    <t>62.344,80</t>
  </si>
  <si>
    <t>173,18</t>
  </si>
  <si>
    <t>360,0</t>
  </si>
  <si>
    <t>53,83</t>
  </si>
  <si>
    <t>2,81</t>
  </si>
  <si>
    <t>64.272,64</t>
  </si>
  <si>
    <t>26,96</t>
  </si>
  <si>
    <t>51,03</t>
  </si>
  <si>
    <t>3,10</t>
  </si>
  <si>
    <t>71.123,34</t>
  </si>
  <si>
    <t>61,07</t>
  </si>
  <si>
    <t>47,92</t>
  </si>
  <si>
    <t>3,77</t>
  </si>
  <si>
    <t>86.256,36</t>
  </si>
  <si>
    <t>44,16</t>
  </si>
  <si>
    <t>3,85</t>
  </si>
  <si>
    <t>88.253,73</t>
  </si>
  <si>
    <t>10,51</t>
  </si>
  <si>
    <t>40,30</t>
  </si>
  <si>
    <t>3,97</t>
  </si>
  <si>
    <t>91.044,83</t>
  </si>
  <si>
    <t>28,32</t>
  </si>
  <si>
    <t>3.214,86</t>
  </si>
  <si>
    <t>36,33</t>
  </si>
  <si>
    <t>5,27</t>
  </si>
  <si>
    <t>120.650,00</t>
  </si>
  <si>
    <t>31,06</t>
  </si>
  <si>
    <t>5,35</t>
  </si>
  <si>
    <t>122.606,60</t>
  </si>
  <si>
    <t>133,85</t>
  </si>
  <si>
    <t>25,71</t>
  </si>
  <si>
    <t>6,08</t>
  </si>
  <si>
    <t>139.224,58</t>
  </si>
  <si>
    <t>197,99</t>
  </si>
  <si>
    <t>703,19</t>
  </si>
  <si>
    <t>9,47</t>
  </si>
  <si>
    <t>216.869,57</t>
  </si>
  <si>
    <t>31,95</t>
  </si>
  <si>
    <t>6.787,78</t>
  </si>
  <si>
    <t>10,17</t>
  </si>
  <si>
    <t>232.957,80</t>
  </si>
  <si>
    <t>3.257,24</t>
  </si>
  <si>
    <t>71,52</t>
  </si>
  <si>
    <t>Peso Acumulado (%)</t>
  </si>
  <si>
    <t>Valor  Unit</t>
  </si>
  <si>
    <t>Curva ABC de Serviços</t>
  </si>
  <si>
    <t>R$ 0,00</t>
  </si>
  <si>
    <t>Outros</t>
  </si>
  <si>
    <t>R$ 183,08</t>
  </si>
  <si>
    <t>Transporte</t>
  </si>
  <si>
    <t>R$ 303,18</t>
  </si>
  <si>
    <t>Aluguel</t>
  </si>
  <si>
    <t>Administração</t>
  </si>
  <si>
    <t>R$ 357,26</t>
  </si>
  <si>
    <t>Serviços</t>
  </si>
  <si>
    <t>R$ 1.717.826,50</t>
  </si>
  <si>
    <t>R$ 435.807,65</t>
  </si>
  <si>
    <t>R$ 138.043,23</t>
  </si>
  <si>
    <t>Equipamento</t>
  </si>
  <si>
    <t>Totais por Tipo</t>
  </si>
  <si>
    <t>100,07%</t>
  </si>
  <si>
    <t>0,00%</t>
  </si>
  <si>
    <t>0,82</t>
  </si>
  <si>
    <t>2,0000000</t>
  </si>
  <si>
    <t>5,30</t>
  </si>
  <si>
    <t>0,1664000</t>
  </si>
  <si>
    <t>0,98</t>
  </si>
  <si>
    <t>0,0499200</t>
  </si>
  <si>
    <t>1,13</t>
  </si>
  <si>
    <t>6.832,37</t>
  </si>
  <si>
    <t>0,0001647</t>
  </si>
  <si>
    <t>1,0000000</t>
  </si>
  <si>
    <t>617.224,45</t>
  </si>
  <si>
    <t>0,0000025</t>
  </si>
  <si>
    <t>1,80</t>
  </si>
  <si>
    <t>0,0917000</t>
  </si>
  <si>
    <t>2,37</t>
  </si>
  <si>
    <t>2,48</t>
  </si>
  <si>
    <t>36,65</t>
  </si>
  <si>
    <t>0,0678000</t>
  </si>
  <si>
    <t>2,98</t>
  </si>
  <si>
    <t>9,70</t>
  </si>
  <si>
    <t>0,3070800</t>
  </si>
  <si>
    <t>3,24</t>
  </si>
  <si>
    <t>1,62</t>
  </si>
  <si>
    <t>26,20</t>
  </si>
  <si>
    <t>0,1281600</t>
  </si>
  <si>
    <t>3,44</t>
  </si>
  <si>
    <t>3,52</t>
  </si>
  <si>
    <t>1,76</t>
  </si>
  <si>
    <t>4,30</t>
  </si>
  <si>
    <t>71,70</t>
  </si>
  <si>
    <t>0,0600000</t>
  </si>
  <si>
    <t>100,06%</t>
  </si>
  <si>
    <t>5,20</t>
  </si>
  <si>
    <t>1,30</t>
  </si>
  <si>
    <t>4,0000000</t>
  </si>
  <si>
    <t>5,24</t>
  </si>
  <si>
    <t>10,47</t>
  </si>
  <si>
    <t>0,5000000</t>
  </si>
  <si>
    <t>5,81</t>
  </si>
  <si>
    <t>580,6000000</t>
  </si>
  <si>
    <t>5,94</t>
  </si>
  <si>
    <t>6,00</t>
  </si>
  <si>
    <t>2,00</t>
  </si>
  <si>
    <t>3,0000000</t>
  </si>
  <si>
    <t>6,52</t>
  </si>
  <si>
    <t>4,62</t>
  </si>
  <si>
    <t>1,4112000</t>
  </si>
  <si>
    <t>6,54</t>
  </si>
  <si>
    <t>2,18</t>
  </si>
  <si>
    <t>6,56</t>
  </si>
  <si>
    <t>16,0000000</t>
  </si>
  <si>
    <t>6,0000000</t>
  </si>
  <si>
    <t>6,78</t>
  </si>
  <si>
    <t>3,39</t>
  </si>
  <si>
    <t>7,04</t>
  </si>
  <si>
    <t>7,20</t>
  </si>
  <si>
    <t>1,93</t>
  </si>
  <si>
    <t>3,7302000</t>
  </si>
  <si>
    <t>8,01</t>
  </si>
  <si>
    <t>8,38</t>
  </si>
  <si>
    <t>0,30</t>
  </si>
  <si>
    <t>27,9400000</t>
  </si>
  <si>
    <t>19,40</t>
  </si>
  <si>
    <t>0,4400000</t>
  </si>
  <si>
    <t>8,78</t>
  </si>
  <si>
    <t>9,11</t>
  </si>
  <si>
    <t>10,13</t>
  </si>
  <si>
    <t>10,44</t>
  </si>
  <si>
    <t>1.851,07</t>
  </si>
  <si>
    <t>0,0056404</t>
  </si>
  <si>
    <t>11,34</t>
  </si>
  <si>
    <t>3,04</t>
  </si>
  <si>
    <t>8,0000000</t>
  </si>
  <si>
    <t>12,04</t>
  </si>
  <si>
    <t>5.394,79</t>
  </si>
  <si>
    <t>0,0022320</t>
  </si>
  <si>
    <t>12,26</t>
  </si>
  <si>
    <t>155,72</t>
  </si>
  <si>
    <t>0,0787500</t>
  </si>
  <si>
    <t>13,69</t>
  </si>
  <si>
    <t>100,05%</t>
  </si>
  <si>
    <t>14,94</t>
  </si>
  <si>
    <t>10,56</t>
  </si>
  <si>
    <t>1,4152320</t>
  </si>
  <si>
    <t>17,33</t>
  </si>
  <si>
    <t>563,61</t>
  </si>
  <si>
    <t>0,0307441</t>
  </si>
  <si>
    <t>19,39</t>
  </si>
  <si>
    <t>1,53</t>
  </si>
  <si>
    <t>12,6753000</t>
  </si>
  <si>
    <t>20,00</t>
  </si>
  <si>
    <t>23,36</t>
  </si>
  <si>
    <t>3,54</t>
  </si>
  <si>
    <t>6,6000000</t>
  </si>
  <si>
    <t>24,14</t>
  </si>
  <si>
    <t>10,14</t>
  </si>
  <si>
    <t>2,3807934</t>
  </si>
  <si>
    <t>25,40</t>
  </si>
  <si>
    <t>1,27</t>
  </si>
  <si>
    <t>20,0000000</t>
  </si>
  <si>
    <t>100,04%</t>
  </si>
  <si>
    <t>27,32</t>
  </si>
  <si>
    <t>2,55</t>
  </si>
  <si>
    <t>10,7142000</t>
  </si>
  <si>
    <t>30,87</t>
  </si>
  <si>
    <t>9,80</t>
  </si>
  <si>
    <t>3,1500000</t>
  </si>
  <si>
    <t>31,54</t>
  </si>
  <si>
    <t>394,2819200</t>
  </si>
  <si>
    <t>32,96</t>
  </si>
  <si>
    <t>29.594,20</t>
  </si>
  <si>
    <t>0,0011138</t>
  </si>
  <si>
    <t>32,97</t>
  </si>
  <si>
    <t>3.297,2358143</t>
  </si>
  <si>
    <t>100,03%</t>
  </si>
  <si>
    <t>34,35</t>
  </si>
  <si>
    <t>21,29</t>
  </si>
  <si>
    <t>1,6133490</t>
  </si>
  <si>
    <t>34,45</t>
  </si>
  <si>
    <t>52,12</t>
  </si>
  <si>
    <t>0,6610500</t>
  </si>
  <si>
    <t>34,82</t>
  </si>
  <si>
    <t>2,60</t>
  </si>
  <si>
    <t>13,3931300</t>
  </si>
  <si>
    <t>35,50</t>
  </si>
  <si>
    <t>37,57</t>
  </si>
  <si>
    <t>0,9450000</t>
  </si>
  <si>
    <t>37,65</t>
  </si>
  <si>
    <t>38,63</t>
  </si>
  <si>
    <t>1,37</t>
  </si>
  <si>
    <t>28,2000000</t>
  </si>
  <si>
    <t>100,02%</t>
  </si>
  <si>
    <t>41,82</t>
  </si>
  <si>
    <t>13,94</t>
  </si>
  <si>
    <t>42,38</t>
  </si>
  <si>
    <t>43,37</t>
  </si>
  <si>
    <t>0,9771000</t>
  </si>
  <si>
    <t>42,57</t>
  </si>
  <si>
    <t>29,1600000</t>
  </si>
  <si>
    <t>44,75</t>
  </si>
  <si>
    <t>46,98</t>
  </si>
  <si>
    <t>19,15</t>
  </si>
  <si>
    <t>2,4532551</t>
  </si>
  <si>
    <t>100,01%</t>
  </si>
  <si>
    <t>9,0000000</t>
  </si>
  <si>
    <t>48,59</t>
  </si>
  <si>
    <t>2,2821599</t>
  </si>
  <si>
    <t>49,28</t>
  </si>
  <si>
    <t>704,0000000</t>
  </si>
  <si>
    <t>51,01</t>
  </si>
  <si>
    <t>18,94</t>
  </si>
  <si>
    <t>2,6932500</t>
  </si>
  <si>
    <t>52,02</t>
  </si>
  <si>
    <t>8,67</t>
  </si>
  <si>
    <t>100,00%</t>
  </si>
  <si>
    <t>53,59</t>
  </si>
  <si>
    <t>54,15</t>
  </si>
  <si>
    <t>3,61</t>
  </si>
  <si>
    <t>15,0000000</t>
  </si>
  <si>
    <t>59,17</t>
  </si>
  <si>
    <t>21,33</t>
  </si>
  <si>
    <t>2,7738650</t>
  </si>
  <si>
    <t>60,72</t>
  </si>
  <si>
    <t>10,12</t>
  </si>
  <si>
    <t>99,99%</t>
  </si>
  <si>
    <t>48,13</t>
  </si>
  <si>
    <t>1,2787200</t>
  </si>
  <si>
    <t>62,11</t>
  </si>
  <si>
    <t>2,13</t>
  </si>
  <si>
    <t>64,97</t>
  </si>
  <si>
    <t>6,1528500</t>
  </si>
  <si>
    <t>99,98%</t>
  </si>
  <si>
    <t>65,08</t>
  </si>
  <si>
    <t>78.895,80</t>
  </si>
  <si>
    <t>0,0008249</t>
  </si>
  <si>
    <t>66,96</t>
  </si>
  <si>
    <t>1,24</t>
  </si>
  <si>
    <t>54,0000000</t>
  </si>
  <si>
    <t>69,07</t>
  </si>
  <si>
    <t>12.519,62</t>
  </si>
  <si>
    <t>0,0055166</t>
  </si>
  <si>
    <t>69,65</t>
  </si>
  <si>
    <t>7.275,24</t>
  </si>
  <si>
    <t>0,0095729</t>
  </si>
  <si>
    <t>99,97%</t>
  </si>
  <si>
    <t>12,0000000</t>
  </si>
  <si>
    <t>42,0000000</t>
  </si>
  <si>
    <t>74,26</t>
  </si>
  <si>
    <t>99,96%</t>
  </si>
  <si>
    <t>75,36</t>
  </si>
  <si>
    <t>3,63</t>
  </si>
  <si>
    <t>20,7615000</t>
  </si>
  <si>
    <t>77,44</t>
  </si>
  <si>
    <t>81,42</t>
  </si>
  <si>
    <t>31,52</t>
  </si>
  <si>
    <t>2,5830000</t>
  </si>
  <si>
    <t>99,95%</t>
  </si>
  <si>
    <t>18,0000000</t>
  </si>
  <si>
    <t>84,67</t>
  </si>
  <si>
    <t>2,05</t>
  </si>
  <si>
    <t>41,3028180</t>
  </si>
  <si>
    <t>99,94%</t>
  </si>
  <si>
    <t>89,14</t>
  </si>
  <si>
    <t>29,8112000</t>
  </si>
  <si>
    <t>91,73</t>
  </si>
  <si>
    <t>23,69</t>
  </si>
  <si>
    <t>3,8722495</t>
  </si>
  <si>
    <t>99,93%</t>
  </si>
  <si>
    <t>91,93</t>
  </si>
  <si>
    <t>96,65</t>
  </si>
  <si>
    <t>2,34</t>
  </si>
  <si>
    <t>98,97</t>
  </si>
  <si>
    <t>293.250,51</t>
  </si>
  <si>
    <t>0,0003375</t>
  </si>
  <si>
    <t>99,92%</t>
  </si>
  <si>
    <t>100,77</t>
  </si>
  <si>
    <t>33,59</t>
  </si>
  <si>
    <t>99,91%</t>
  </si>
  <si>
    <t>101,22</t>
  </si>
  <si>
    <t>132,70</t>
  </si>
  <si>
    <t>0,7627964</t>
  </si>
  <si>
    <t>99,90%</t>
  </si>
  <si>
    <t>105,18</t>
  </si>
  <si>
    <t>175.100,90</t>
  </si>
  <si>
    <t>0,0006007</t>
  </si>
  <si>
    <t>107,37</t>
  </si>
  <si>
    <t>11,93</t>
  </si>
  <si>
    <t>99,89%</t>
  </si>
  <si>
    <t>112,07</t>
  </si>
  <si>
    <t>0,01%</t>
  </si>
  <si>
    <t>99,88%</t>
  </si>
  <si>
    <t>119,10</t>
  </si>
  <si>
    <t>19,85</t>
  </si>
  <si>
    <t>99,87%</t>
  </si>
  <si>
    <t>123,36</t>
  </si>
  <si>
    <t>24,0000000</t>
  </si>
  <si>
    <t>129,33</t>
  </si>
  <si>
    <t>396.233,85</t>
  </si>
  <si>
    <t>0,0003264</t>
  </si>
  <si>
    <t>99,86%</t>
  </si>
  <si>
    <t>129,52</t>
  </si>
  <si>
    <t>132,99</t>
  </si>
  <si>
    <t>4,76</t>
  </si>
  <si>
    <t>99,85%</t>
  </si>
  <si>
    <t>137,25</t>
  </si>
  <si>
    <t>4.038,25</t>
  </si>
  <si>
    <t>0,0339875</t>
  </si>
  <si>
    <t>142,73</t>
  </si>
  <si>
    <t>14,70</t>
  </si>
  <si>
    <t>9,7096000</t>
  </si>
  <si>
    <t>99,84%</t>
  </si>
  <si>
    <t>143,03</t>
  </si>
  <si>
    <t>3,13</t>
  </si>
  <si>
    <t>45,6960000</t>
  </si>
  <si>
    <t>99,83%</t>
  </si>
  <si>
    <t>144,45</t>
  </si>
  <si>
    <t>107,7983335</t>
  </si>
  <si>
    <t>99,82%</t>
  </si>
  <si>
    <t>152,53</t>
  </si>
  <si>
    <t>46,22</t>
  </si>
  <si>
    <t>3,3000000</t>
  </si>
  <si>
    <t>99,81%</t>
  </si>
  <si>
    <t>152,96</t>
  </si>
  <si>
    <t>15,45</t>
  </si>
  <si>
    <t>9,9000000</t>
  </si>
  <si>
    <t>153,48</t>
  </si>
  <si>
    <t>51,16</t>
  </si>
  <si>
    <t>99,80%</t>
  </si>
  <si>
    <t>99,79%</t>
  </si>
  <si>
    <t>153,90</t>
  </si>
  <si>
    <t>2,92</t>
  </si>
  <si>
    <t>52,7058000</t>
  </si>
  <si>
    <t>99,78%</t>
  </si>
  <si>
    <t>174,07</t>
  </si>
  <si>
    <t>13,39</t>
  </si>
  <si>
    <t>13,0000000</t>
  </si>
  <si>
    <t>99,77%</t>
  </si>
  <si>
    <t>175,02</t>
  </si>
  <si>
    <t>23,99</t>
  </si>
  <si>
    <t>7,2956160</t>
  </si>
  <si>
    <t>189,93</t>
  </si>
  <si>
    <t>30,4373000</t>
  </si>
  <si>
    <t>99,76%</t>
  </si>
  <si>
    <t>99,75%</t>
  </si>
  <si>
    <t>5,0000000</t>
  </si>
  <si>
    <t>99,74%</t>
  </si>
  <si>
    <t>194,66</t>
  </si>
  <si>
    <t>99,73%</t>
  </si>
  <si>
    <t>195,99</t>
  </si>
  <si>
    <t>172.528,76</t>
  </si>
  <si>
    <t>0,0011360</t>
  </si>
  <si>
    <t>99,72%</t>
  </si>
  <si>
    <t>196,74</t>
  </si>
  <si>
    <t>10,93</t>
  </si>
  <si>
    <t>99,71%</t>
  </si>
  <si>
    <t>99,70%</t>
  </si>
  <si>
    <t>219,34</t>
  </si>
  <si>
    <t>109,67</t>
  </si>
  <si>
    <t>99,69%</t>
  </si>
  <si>
    <t>225,94</t>
  </si>
  <si>
    <t>99,68%</t>
  </si>
  <si>
    <t>226,00</t>
  </si>
  <si>
    <t>56,50</t>
  </si>
  <si>
    <t>99,67%</t>
  </si>
  <si>
    <t>99,66%</t>
  </si>
  <si>
    <t>99,65%</t>
  </si>
  <si>
    <t>257,70</t>
  </si>
  <si>
    <t>28,47</t>
  </si>
  <si>
    <t>9,0515660</t>
  </si>
  <si>
    <t>99,64%</t>
  </si>
  <si>
    <t>260,37</t>
  </si>
  <si>
    <t>25,52</t>
  </si>
  <si>
    <t>10,2024883</t>
  </si>
  <si>
    <t>99,62%</t>
  </si>
  <si>
    <t>270,15</t>
  </si>
  <si>
    <t>327.492,05</t>
  </si>
  <si>
    <t>99,61%</t>
  </si>
  <si>
    <t>277,85</t>
  </si>
  <si>
    <t>634.078,25</t>
  </si>
  <si>
    <t>0,0004382</t>
  </si>
  <si>
    <t>99,60%</t>
  </si>
  <si>
    <t>277,90</t>
  </si>
  <si>
    <t>23,78</t>
  </si>
  <si>
    <t>11,6862600</t>
  </si>
  <si>
    <t>99,59%</t>
  </si>
  <si>
    <t>280,67</t>
  </si>
  <si>
    <t>33,04</t>
  </si>
  <si>
    <t>8,4949975</t>
  </si>
  <si>
    <t>99,58%</t>
  </si>
  <si>
    <t>284,37</t>
  </si>
  <si>
    <t>94,79</t>
  </si>
  <si>
    <t>99,56%</t>
  </si>
  <si>
    <t>285,23</t>
  </si>
  <si>
    <t>11,68</t>
  </si>
  <si>
    <t>24,4200000</t>
  </si>
  <si>
    <t>99,55%</t>
  </si>
  <si>
    <t>287,16</t>
  </si>
  <si>
    <t>23,93</t>
  </si>
  <si>
    <t>99,54%</t>
  </si>
  <si>
    <t>303,18</t>
  </si>
  <si>
    <t>99,52%</t>
  </si>
  <si>
    <t>303,72</t>
  </si>
  <si>
    <t>95.812,66</t>
  </si>
  <si>
    <t>0,0031699</t>
  </si>
  <si>
    <t>99,51%</t>
  </si>
  <si>
    <t>335,14</t>
  </si>
  <si>
    <t>0,85</t>
  </si>
  <si>
    <t>99,50%</t>
  </si>
  <si>
    <t>337,18</t>
  </si>
  <si>
    <t>37,75</t>
  </si>
  <si>
    <t>8,9320000</t>
  </si>
  <si>
    <t>99,48%</t>
  </si>
  <si>
    <t>0,02%</t>
  </si>
  <si>
    <t>99,47%</t>
  </si>
  <si>
    <t>99,45%</t>
  </si>
  <si>
    <t>99,44%</t>
  </si>
  <si>
    <t>99,42%</t>
  </si>
  <si>
    <t>99,40%</t>
  </si>
  <si>
    <t>365,75</t>
  </si>
  <si>
    <t>13,25</t>
  </si>
  <si>
    <t>27,6034800</t>
  </si>
  <si>
    <t>99,39%</t>
  </si>
  <si>
    <t>366,68</t>
  </si>
  <si>
    <t>10,22</t>
  </si>
  <si>
    <t>35,8785000</t>
  </si>
  <si>
    <t>99,37%</t>
  </si>
  <si>
    <t>381,18</t>
  </si>
  <si>
    <t>19,26</t>
  </si>
  <si>
    <t>19,7915332</t>
  </si>
  <si>
    <t>99,36%</t>
  </si>
  <si>
    <t>400,08</t>
  </si>
  <si>
    <t>66,68</t>
  </si>
  <si>
    <t>99,34%</t>
  </si>
  <si>
    <t>99,32%</t>
  </si>
  <si>
    <t>21,0000000</t>
  </si>
  <si>
    <t>99,30%</t>
  </si>
  <si>
    <t>99,28%</t>
  </si>
  <si>
    <t>430,50</t>
  </si>
  <si>
    <t>279,5467500</t>
  </si>
  <si>
    <t>99,26%</t>
  </si>
  <si>
    <t>99,25%</t>
  </si>
  <si>
    <t>458,62</t>
  </si>
  <si>
    <t>0,90</t>
  </si>
  <si>
    <t>509,5800000</t>
  </si>
  <si>
    <t>99,23%</t>
  </si>
  <si>
    <t>460,06</t>
  </si>
  <si>
    <t>10,85</t>
  </si>
  <si>
    <t>42,4015200</t>
  </si>
  <si>
    <t>99,21%</t>
  </si>
  <si>
    <t>99,18%</t>
  </si>
  <si>
    <t>476,97</t>
  </si>
  <si>
    <t>716.273,33</t>
  </si>
  <si>
    <t>0,0006659</t>
  </si>
  <si>
    <t>99,16%</t>
  </si>
  <si>
    <t>484,03</t>
  </si>
  <si>
    <t>1.344,5315560</t>
  </si>
  <si>
    <t>99,14%</t>
  </si>
  <si>
    <t>10,0000000</t>
  </si>
  <si>
    <t>99,12%</t>
  </si>
  <si>
    <t>502,36</t>
  </si>
  <si>
    <t>17,97</t>
  </si>
  <si>
    <t>27,9557177</t>
  </si>
  <si>
    <t>99,10%</t>
  </si>
  <si>
    <t>505,12</t>
  </si>
  <si>
    <t>0,87</t>
  </si>
  <si>
    <t>99,08%</t>
  </si>
  <si>
    <t>511,20</t>
  </si>
  <si>
    <t>30,0000000</t>
  </si>
  <si>
    <t>99,06%</t>
  </si>
  <si>
    <t>515,66</t>
  </si>
  <si>
    <t>1,01</t>
  </si>
  <si>
    <t>510,5551709</t>
  </si>
  <si>
    <t>99,03%</t>
  </si>
  <si>
    <t>99,01%</t>
  </si>
  <si>
    <t>98,99%</t>
  </si>
  <si>
    <t>561,13</t>
  </si>
  <si>
    <t>2.158,1773034</t>
  </si>
  <si>
    <t>98,96%</t>
  </si>
  <si>
    <t>0,03%</t>
  </si>
  <si>
    <t>604,07</t>
  </si>
  <si>
    <t>16.995,60</t>
  </si>
  <si>
    <t>0,0355426</t>
  </si>
  <si>
    <t>98,94%</t>
  </si>
  <si>
    <t>610,08</t>
  </si>
  <si>
    <t>23,9059513</t>
  </si>
  <si>
    <t>98,91%</t>
  </si>
  <si>
    <t>612,24</t>
  </si>
  <si>
    <t>37.794,06</t>
  </si>
  <si>
    <t>0,0161994</t>
  </si>
  <si>
    <t>98,88%</t>
  </si>
  <si>
    <t>646,76</t>
  </si>
  <si>
    <t>150,4085664</t>
  </si>
  <si>
    <t>98,85%</t>
  </si>
  <si>
    <t>654,72</t>
  </si>
  <si>
    <t>0,93</t>
  </si>
  <si>
    <t>98,83%</t>
  </si>
  <si>
    <t>670,14</t>
  </si>
  <si>
    <t>918,0000000</t>
  </si>
  <si>
    <t>98,80%</t>
  </si>
  <si>
    <t>687,60</t>
  </si>
  <si>
    <t>1,91</t>
  </si>
  <si>
    <t>360,0000000</t>
  </si>
  <si>
    <t>98,77%</t>
  </si>
  <si>
    <t>98,74%</t>
  </si>
  <si>
    <t>98,71%</t>
  </si>
  <si>
    <t>708,84</t>
  </si>
  <si>
    <t>29,5472448</t>
  </si>
  <si>
    <t>98,67%</t>
  </si>
  <si>
    <t>727,96</t>
  </si>
  <si>
    <t>20,99</t>
  </si>
  <si>
    <t>34,6815000</t>
  </si>
  <si>
    <t>98,64%</t>
  </si>
  <si>
    <t>730,09</t>
  </si>
  <si>
    <t>98,61%</t>
  </si>
  <si>
    <t>787,86</t>
  </si>
  <si>
    <t>87,54</t>
  </si>
  <si>
    <t>98,58%</t>
  </si>
  <si>
    <t>0,04%</t>
  </si>
  <si>
    <t>877,34</t>
  </si>
  <si>
    <t>38,8891035</t>
  </si>
  <si>
    <t>98,54%</t>
  </si>
  <si>
    <t>897,95</t>
  </si>
  <si>
    <t>17.959,0504844</t>
  </si>
  <si>
    <t>98,50%</t>
  </si>
  <si>
    <t>914,17</t>
  </si>
  <si>
    <t>24,47</t>
  </si>
  <si>
    <t>37,3588693</t>
  </si>
  <si>
    <t>98,46%</t>
  </si>
  <si>
    <t>98,42%</t>
  </si>
  <si>
    <t>98,38%</t>
  </si>
  <si>
    <t>954,59</t>
  </si>
  <si>
    <t>1.556.480,41</t>
  </si>
  <si>
    <t>0,0006133</t>
  </si>
  <si>
    <t>98,34%</t>
  </si>
  <si>
    <t>976,71</t>
  </si>
  <si>
    <t>20,18</t>
  </si>
  <si>
    <t>48,4000700</t>
  </si>
  <si>
    <t>98,29%</t>
  </si>
  <si>
    <t>1.003,35</t>
  </si>
  <si>
    <t>98,25%</t>
  </si>
  <si>
    <t>1.007,69</t>
  </si>
  <si>
    <t>42,0045527</t>
  </si>
  <si>
    <t>98,21%</t>
  </si>
  <si>
    <t>0,05%</t>
  </si>
  <si>
    <t>1.036,49</t>
  </si>
  <si>
    <t>64,70</t>
  </si>
  <si>
    <t>16,0200000</t>
  </si>
  <si>
    <t>98,16%</t>
  </si>
  <si>
    <t>1.041,92</t>
  </si>
  <si>
    <t>98,11%</t>
  </si>
  <si>
    <t>1.060,62</t>
  </si>
  <si>
    <t>631,32</t>
  </si>
  <si>
    <t>1,6800000</t>
  </si>
  <si>
    <t>98,07%</t>
  </si>
  <si>
    <t>45,0000000</t>
  </si>
  <si>
    <t>98,02%</t>
  </si>
  <si>
    <t>1.142,92</t>
  </si>
  <si>
    <t>1.071.451,97</t>
  </si>
  <si>
    <t>0,0010667</t>
  </si>
  <si>
    <t>97,97%</t>
  </si>
  <si>
    <t>1.149,23</t>
  </si>
  <si>
    <t>278.926,50</t>
  </si>
  <si>
    <t>0,0041202</t>
  </si>
  <si>
    <t>97,92%</t>
  </si>
  <si>
    <t>1.163,79</t>
  </si>
  <si>
    <t>1.203.378,12</t>
  </si>
  <si>
    <t>0,0009671</t>
  </si>
  <si>
    <t>97,87%</t>
  </si>
  <si>
    <t>97,82%</t>
  </si>
  <si>
    <t>97,76%</t>
  </si>
  <si>
    <t>1.241,62</t>
  </si>
  <si>
    <t>20,44</t>
  </si>
  <si>
    <t>60,7446720</t>
  </si>
  <si>
    <t>97,71%</t>
  </si>
  <si>
    <t>1.247,26</t>
  </si>
  <si>
    <t>71.839,96</t>
  </si>
  <si>
    <t>0,0173617</t>
  </si>
  <si>
    <t>97,66%</t>
  </si>
  <si>
    <t>0,06%</t>
  </si>
  <si>
    <t>1.266,11</t>
  </si>
  <si>
    <t>237,49</t>
  </si>
  <si>
    <t>5,3312000</t>
  </si>
  <si>
    <t>97,60%</t>
  </si>
  <si>
    <t>916,0000000</t>
  </si>
  <si>
    <t>97,54%</t>
  </si>
  <si>
    <t>97,48%</t>
  </si>
  <si>
    <t>1.445,41</t>
  </si>
  <si>
    <t>239,40</t>
  </si>
  <si>
    <t>6,0376470</t>
  </si>
  <si>
    <t>97,41%</t>
  </si>
  <si>
    <t>1.452,60</t>
  </si>
  <si>
    <t>32,28</t>
  </si>
  <si>
    <t>97,35%</t>
  </si>
  <si>
    <t>1.464,69</t>
  </si>
  <si>
    <t>0,58</t>
  </si>
  <si>
    <t>2.525,3240197</t>
  </si>
  <si>
    <t>97,29%</t>
  </si>
  <si>
    <t>1.465,22</t>
  </si>
  <si>
    <t>33,02</t>
  </si>
  <si>
    <t>44,3738420</t>
  </si>
  <si>
    <t>97,22%</t>
  </si>
  <si>
    <t>0,07%</t>
  </si>
  <si>
    <t>1.561,30</t>
  </si>
  <si>
    <t>8,80</t>
  </si>
  <si>
    <t>177,4199250</t>
  </si>
  <si>
    <t>97,15%</t>
  </si>
  <si>
    <t>82,0000000</t>
  </si>
  <si>
    <t>97,08%</t>
  </si>
  <si>
    <t>1.680,66</t>
  </si>
  <si>
    <t>1,25</t>
  </si>
  <si>
    <t>97,01%</t>
  </si>
  <si>
    <t>0,08%</t>
  </si>
  <si>
    <t>1.794,05</t>
  </si>
  <si>
    <t>36,16</t>
  </si>
  <si>
    <t>49,6142955</t>
  </si>
  <si>
    <t>96,93%</t>
  </si>
  <si>
    <t>1.814,55</t>
  </si>
  <si>
    <t>64,69</t>
  </si>
  <si>
    <t>28,0500000</t>
  </si>
  <si>
    <t>96,85%</t>
  </si>
  <si>
    <t>1.893,30</t>
  </si>
  <si>
    <t>1.188.290,52</t>
  </si>
  <si>
    <t>0,0015933</t>
  </si>
  <si>
    <t>96,77%</t>
  </si>
  <si>
    <t>1.911,77</t>
  </si>
  <si>
    <t>18.479,55</t>
  </si>
  <si>
    <t>0,1034531</t>
  </si>
  <si>
    <t>96,69%</t>
  </si>
  <si>
    <t>0,09%</t>
  </si>
  <si>
    <t>1.982,32</t>
  </si>
  <si>
    <t>62,8909855</t>
  </si>
  <si>
    <t>96,60%</t>
  </si>
  <si>
    <t>1.987,52</t>
  </si>
  <si>
    <t>2.614.815,64</t>
  </si>
  <si>
    <t>0,0007601</t>
  </si>
  <si>
    <t>96,51%</t>
  </si>
  <si>
    <t>0,10%</t>
  </si>
  <si>
    <t>2.186,88</t>
  </si>
  <si>
    <t>96,42%</t>
  </si>
  <si>
    <t>96,32%</t>
  </si>
  <si>
    <t>2.216,40</t>
  </si>
  <si>
    <t>104,1051916</t>
  </si>
  <si>
    <t>96,22%</t>
  </si>
  <si>
    <t>2.231,91</t>
  </si>
  <si>
    <t>102.356,15</t>
  </si>
  <si>
    <t>0,0218053</t>
  </si>
  <si>
    <t>96,13%</t>
  </si>
  <si>
    <t>96,03%</t>
  </si>
  <si>
    <t>2.266,98</t>
  </si>
  <si>
    <t>755,66</t>
  </si>
  <si>
    <t>95,93%</t>
  </si>
  <si>
    <t>95,83%</t>
  </si>
  <si>
    <t>0,11%</t>
  </si>
  <si>
    <t>2.447,68</t>
  </si>
  <si>
    <t>41,14</t>
  </si>
  <si>
    <t>59,4964020</t>
  </si>
  <si>
    <t>95,72%</t>
  </si>
  <si>
    <t>95,61%</t>
  </si>
  <si>
    <t>95,50%</t>
  </si>
  <si>
    <t>95,39%</t>
  </si>
  <si>
    <t>2.574,99</t>
  </si>
  <si>
    <t>50,49</t>
  </si>
  <si>
    <t>51,0000000</t>
  </si>
  <si>
    <t>95,28%</t>
  </si>
  <si>
    <t>2.578,40</t>
  </si>
  <si>
    <t>886.869,28</t>
  </si>
  <si>
    <t>0,0029073</t>
  </si>
  <si>
    <t>95,17%</t>
  </si>
  <si>
    <t>2.583,16</t>
  </si>
  <si>
    <t>988.430,56</t>
  </si>
  <si>
    <t>0,0026134</t>
  </si>
  <si>
    <t>95,05%</t>
  </si>
  <si>
    <t>0,12%</t>
  </si>
  <si>
    <t>2.656,35</t>
  </si>
  <si>
    <t>0,97</t>
  </si>
  <si>
    <t>2.738,5005744</t>
  </si>
  <si>
    <t>94,94%</t>
  </si>
  <si>
    <t>2.858,10</t>
  </si>
  <si>
    <t>476,35</t>
  </si>
  <si>
    <t>94,81%</t>
  </si>
  <si>
    <t>0,13%</t>
  </si>
  <si>
    <t>2.951,49</t>
  </si>
  <si>
    <t>7,77</t>
  </si>
  <si>
    <t>379,8568560</t>
  </si>
  <si>
    <t>94,68%</t>
  </si>
  <si>
    <t>2.957,22</t>
  </si>
  <si>
    <t>29,47</t>
  </si>
  <si>
    <t>100,3468800</t>
  </si>
  <si>
    <t>94,55%</t>
  </si>
  <si>
    <t>2.974,19</t>
  </si>
  <si>
    <t>3,8422800</t>
  </si>
  <si>
    <t>94,42%</t>
  </si>
  <si>
    <t>94,29%</t>
  </si>
  <si>
    <t>3.087,30</t>
  </si>
  <si>
    <t>304,4678820</t>
  </si>
  <si>
    <t>94,16%</t>
  </si>
  <si>
    <t>0,14%</t>
  </si>
  <si>
    <t>3.215,16</t>
  </si>
  <si>
    <t>36,0000000</t>
  </si>
  <si>
    <t>94,02%</t>
  </si>
  <si>
    <t>3.257,39</t>
  </si>
  <si>
    <t>2,38</t>
  </si>
  <si>
    <t>1.368,6521323</t>
  </si>
  <si>
    <t>93,88%</t>
  </si>
  <si>
    <t>3.260,89</t>
  </si>
  <si>
    <t>44,45</t>
  </si>
  <si>
    <t>73,3609475</t>
  </si>
  <si>
    <t>93,73%</t>
  </si>
  <si>
    <t>0,15%</t>
  </si>
  <si>
    <t>3.363,18</t>
  </si>
  <si>
    <t>93,59%</t>
  </si>
  <si>
    <t>93,44%</t>
  </si>
  <si>
    <t>1.832,0000000</t>
  </si>
  <si>
    <t>93,29%</t>
  </si>
  <si>
    <t>0,16%</t>
  </si>
  <si>
    <t>3.596,19</t>
  </si>
  <si>
    <t>2,46</t>
  </si>
  <si>
    <t>1.461,8640000</t>
  </si>
  <si>
    <t>93,13%</t>
  </si>
  <si>
    <t>3.664,48</t>
  </si>
  <si>
    <t>0,72</t>
  </si>
  <si>
    <t>5.089,5586111</t>
  </si>
  <si>
    <t>92,97%</t>
  </si>
  <si>
    <t>3.775,23</t>
  </si>
  <si>
    <t>306,1826151</t>
  </si>
  <si>
    <t>92,80%</t>
  </si>
  <si>
    <t>0,18%</t>
  </si>
  <si>
    <t>4.025,60</t>
  </si>
  <si>
    <t>1,47</t>
  </si>
  <si>
    <t>92,63%</t>
  </si>
  <si>
    <t>0,19%</t>
  </si>
  <si>
    <t>4.293,05</t>
  </si>
  <si>
    <t>1,70</t>
  </si>
  <si>
    <t>92,44%</t>
  </si>
  <si>
    <t>4.351,61</t>
  </si>
  <si>
    <t>604,39</t>
  </si>
  <si>
    <t>7,2000000</t>
  </si>
  <si>
    <t>92,25%</t>
  </si>
  <si>
    <t>4.463,08</t>
  </si>
  <si>
    <t>62,0475000</t>
  </si>
  <si>
    <t>92,06%</t>
  </si>
  <si>
    <t>0,21%</t>
  </si>
  <si>
    <t>4.706,75</t>
  </si>
  <si>
    <t>261,9223869</t>
  </si>
  <si>
    <t>91,85%</t>
  </si>
  <si>
    <t>91,64%</t>
  </si>
  <si>
    <t>4.739,44</t>
  </si>
  <si>
    <t>26,40</t>
  </si>
  <si>
    <t>179,5243629</t>
  </si>
  <si>
    <t>91,44%</t>
  </si>
  <si>
    <t>91,23%</t>
  </si>
  <si>
    <t>4.890,82</t>
  </si>
  <si>
    <t>9,28</t>
  </si>
  <si>
    <t>527,0280000</t>
  </si>
  <si>
    <t>91,01%</t>
  </si>
  <si>
    <t>0,22%</t>
  </si>
  <si>
    <t>120,0000000</t>
  </si>
  <si>
    <t>90,80%</t>
  </si>
  <si>
    <t>90,57%</t>
  </si>
  <si>
    <t>0,23%</t>
  </si>
  <si>
    <t>100,0000000</t>
  </si>
  <si>
    <t>90,34%</t>
  </si>
  <si>
    <t>5.315,41</t>
  </si>
  <si>
    <t>10,71</t>
  </si>
  <si>
    <t>496,3032000</t>
  </si>
  <si>
    <t>90,11%</t>
  </si>
  <si>
    <t>0,24%</t>
  </si>
  <si>
    <t>5.524,92</t>
  </si>
  <si>
    <t>5,15</t>
  </si>
  <si>
    <t>1.072,8000000</t>
  </si>
  <si>
    <t>89,87%</t>
  </si>
  <si>
    <t>0,28%</t>
  </si>
  <si>
    <t>6.307,99</t>
  </si>
  <si>
    <t>8,89</t>
  </si>
  <si>
    <t>709,5600000</t>
  </si>
  <si>
    <t>89,60%</t>
  </si>
  <si>
    <t>6.491,01</t>
  </si>
  <si>
    <t>270,5713397</t>
  </si>
  <si>
    <t>89,31%</t>
  </si>
  <si>
    <t>0,31%</t>
  </si>
  <si>
    <t>7.047,85</t>
  </si>
  <si>
    <t>293,7829852</t>
  </si>
  <si>
    <t>89,00%</t>
  </si>
  <si>
    <t>7.087,80</t>
  </si>
  <si>
    <t>7,22</t>
  </si>
  <si>
    <t>981,6896892</t>
  </si>
  <si>
    <t>88,70%</t>
  </si>
  <si>
    <t>0,33%</t>
  </si>
  <si>
    <t>7.470,98</t>
  </si>
  <si>
    <t>17,78</t>
  </si>
  <si>
    <t>420,1900260</t>
  </si>
  <si>
    <t>88,37%</t>
  </si>
  <si>
    <t>0,34%</t>
  </si>
  <si>
    <t>7.896,01</t>
  </si>
  <si>
    <t>18,56</t>
  </si>
  <si>
    <t>425,4316877</t>
  </si>
  <si>
    <t>88,02%</t>
  </si>
  <si>
    <t>0,35%</t>
  </si>
  <si>
    <t>7.904,47</t>
  </si>
  <si>
    <t>11,37</t>
  </si>
  <si>
    <t>695,2041000</t>
  </si>
  <si>
    <t>87,68%</t>
  </si>
  <si>
    <t>8.041,50</t>
  </si>
  <si>
    <t>1,58</t>
  </si>
  <si>
    <t>87,33%</t>
  </si>
  <si>
    <t>0,36%</t>
  </si>
  <si>
    <t>37,0000000</t>
  </si>
  <si>
    <t>86,97%</t>
  </si>
  <si>
    <t>0,37%</t>
  </si>
  <si>
    <t>8.467,56</t>
  </si>
  <si>
    <t>11,31</t>
  </si>
  <si>
    <t>748,6790000</t>
  </si>
  <si>
    <t>86,60%</t>
  </si>
  <si>
    <t>0,38%</t>
  </si>
  <si>
    <t>8.679,36</t>
  </si>
  <si>
    <t>25,41</t>
  </si>
  <si>
    <t>341,5726723</t>
  </si>
  <si>
    <t>86,22%</t>
  </si>
  <si>
    <t>8.722,52</t>
  </si>
  <si>
    <t>323,26</t>
  </si>
  <si>
    <t>26,9829909</t>
  </si>
  <si>
    <t>85,84%</t>
  </si>
  <si>
    <t>0,41%</t>
  </si>
  <si>
    <t>700,0000000</t>
  </si>
  <si>
    <t>85,42%</t>
  </si>
  <si>
    <t>9.434,07</t>
  </si>
  <si>
    <t>14,09</t>
  </si>
  <si>
    <t>669,5578551</t>
  </si>
  <si>
    <t>85,01%</t>
  </si>
  <si>
    <t>0,45%</t>
  </si>
  <si>
    <t>10.236,05</t>
  </si>
  <si>
    <t>25,81</t>
  </si>
  <si>
    <t>396,5924121</t>
  </si>
  <si>
    <t>84,57%</t>
  </si>
  <si>
    <t>10.249,20</t>
  </si>
  <si>
    <t>2,19</t>
  </si>
  <si>
    <t>4.680,0000000</t>
  </si>
  <si>
    <t>84,12%</t>
  </si>
  <si>
    <t>0,46%</t>
  </si>
  <si>
    <t>390,0000000</t>
  </si>
  <si>
    <t>83,65%</t>
  </si>
  <si>
    <t>0,50%</t>
  </si>
  <si>
    <t>83,16%</t>
  </si>
  <si>
    <t>11.534,75</t>
  </si>
  <si>
    <t>641,8893728</t>
  </si>
  <si>
    <t>82,65%</t>
  </si>
  <si>
    <t>0,56%</t>
  </si>
  <si>
    <t>129,2400000</t>
  </si>
  <si>
    <t>82,09%</t>
  </si>
  <si>
    <t>0,59%</t>
  </si>
  <si>
    <t>13.513,99</t>
  </si>
  <si>
    <t>21,70</t>
  </si>
  <si>
    <t>622,7643120</t>
  </si>
  <si>
    <t>81,50%</t>
  </si>
  <si>
    <t>0,61%</t>
  </si>
  <si>
    <t>13.969,33</t>
  </si>
  <si>
    <t>935,0290469</t>
  </si>
  <si>
    <t>80,89%</t>
  </si>
  <si>
    <t>0,63%</t>
  </si>
  <si>
    <t>90,0000000</t>
  </si>
  <si>
    <t>80,26%</t>
  </si>
  <si>
    <t>0,73%</t>
  </si>
  <si>
    <t>16.810,92</t>
  </si>
  <si>
    <t>877.410,46</t>
  </si>
  <si>
    <t>0,0191597</t>
  </si>
  <si>
    <t>79,53%</t>
  </si>
  <si>
    <t>0,75%</t>
  </si>
  <si>
    <t>17.158,83</t>
  </si>
  <si>
    <t>23,49</t>
  </si>
  <si>
    <t>730,4739862</t>
  </si>
  <si>
    <t>78,78%</t>
  </si>
  <si>
    <t>0,80%</t>
  </si>
  <si>
    <t>18.275,41</t>
  </si>
  <si>
    <t>696.182,09</t>
  </si>
  <si>
    <t>0,0262509</t>
  </si>
  <si>
    <t>77,98%</t>
  </si>
  <si>
    <t>0,81%</t>
  </si>
  <si>
    <t>18.535,64</t>
  </si>
  <si>
    <t>1,19</t>
  </si>
  <si>
    <t>15.576,1685644</t>
  </si>
  <si>
    <t>77,17%</t>
  </si>
  <si>
    <t>0,82%</t>
  </si>
  <si>
    <t>18.829,06</t>
  </si>
  <si>
    <t>26,59</t>
  </si>
  <si>
    <t>708,1254400</t>
  </si>
  <si>
    <t>76,35%</t>
  </si>
  <si>
    <t>0,84%</t>
  </si>
  <si>
    <t>19.176,49</t>
  </si>
  <si>
    <t>721,1916800</t>
  </si>
  <si>
    <t>75,51%</t>
  </si>
  <si>
    <t>0,88%</t>
  </si>
  <si>
    <t>20.212,53</t>
  </si>
  <si>
    <t>1.124,7927921</t>
  </si>
  <si>
    <t>74,63%</t>
  </si>
  <si>
    <t>0,96%</t>
  </si>
  <si>
    <t>21.888,79</t>
  </si>
  <si>
    <t>917,0000000</t>
  </si>
  <si>
    <t>73,67%</t>
  </si>
  <si>
    <t>0,98%</t>
  </si>
  <si>
    <t>22.457,45</t>
  </si>
  <si>
    <t>27,91</t>
  </si>
  <si>
    <t>804,6382373</t>
  </si>
  <si>
    <t>72,69%</t>
  </si>
  <si>
    <t>0,99%</t>
  </si>
  <si>
    <t>22.771,97</t>
  </si>
  <si>
    <t>7,96</t>
  </si>
  <si>
    <t>2.860,8000000</t>
  </si>
  <si>
    <t>71,70%</t>
  </si>
  <si>
    <t>1,02%</t>
  </si>
  <si>
    <t>420,0000000</t>
  </si>
  <si>
    <t>70,68%</t>
  </si>
  <si>
    <t>1,10%</t>
  </si>
  <si>
    <t>25.116,65</t>
  </si>
  <si>
    <t>19.320,4992586</t>
  </si>
  <si>
    <t>69,58%</t>
  </si>
  <si>
    <t>1,19%</t>
  </si>
  <si>
    <t>27.302,02</t>
  </si>
  <si>
    <t>25,70</t>
  </si>
  <si>
    <t>1.062,3354647</t>
  </si>
  <si>
    <t>68,39%</t>
  </si>
  <si>
    <t>1,25%</t>
  </si>
  <si>
    <t>28.734,48</t>
  </si>
  <si>
    <t>1,60</t>
  </si>
  <si>
    <t>67,14%</t>
  </si>
  <si>
    <t>1,39%</t>
  </si>
  <si>
    <t>31.766,89</t>
  </si>
  <si>
    <t>56,38</t>
  </si>
  <si>
    <t>563,4425000</t>
  </si>
  <si>
    <t>65,75%</t>
  </si>
  <si>
    <t>1,43%</t>
  </si>
  <si>
    <t>64,33%</t>
  </si>
  <si>
    <t>1,46%</t>
  </si>
  <si>
    <t>33.479,28</t>
  </si>
  <si>
    <t>1.395,5513123</t>
  </si>
  <si>
    <t>62,86%</t>
  </si>
  <si>
    <t>1,50%</t>
  </si>
  <si>
    <t>34.406,07</t>
  </si>
  <si>
    <t>94,17</t>
  </si>
  <si>
    <t>365,3612500</t>
  </si>
  <si>
    <t>61,36%</t>
  </si>
  <si>
    <t>1,57%</t>
  </si>
  <si>
    <t>35.869,74</t>
  </si>
  <si>
    <t>1.495,1953494</t>
  </si>
  <si>
    <t>59,80%</t>
  </si>
  <si>
    <t>2,33%</t>
  </si>
  <si>
    <t>10.992,0000000</t>
  </si>
  <si>
    <t>57,46%</t>
  </si>
  <si>
    <t>2,38%</t>
  </si>
  <si>
    <t>54.535,71</t>
  </si>
  <si>
    <t>390,3773367</t>
  </si>
  <si>
    <t>55,08%</t>
  </si>
  <si>
    <t>2,49%</t>
  </si>
  <si>
    <t>52,59%</t>
  </si>
  <si>
    <t>2,78%</t>
  </si>
  <si>
    <t>63.801,82</t>
  </si>
  <si>
    <t>14,98</t>
  </si>
  <si>
    <t>4.259,1337259</t>
  </si>
  <si>
    <t>49,81%</t>
  </si>
  <si>
    <t>2,80%</t>
  </si>
  <si>
    <t>64.173,81</t>
  </si>
  <si>
    <t>4,12</t>
  </si>
  <si>
    <t>47,00%</t>
  </si>
  <si>
    <t>2,95%</t>
  </si>
  <si>
    <t>67.688,56</t>
  </si>
  <si>
    <t>55,39</t>
  </si>
  <si>
    <t>1.222,0357660</t>
  </si>
  <si>
    <t>44,05%</t>
  </si>
  <si>
    <t>3,11%</t>
  </si>
  <si>
    <t>71.239,53</t>
  </si>
  <si>
    <t>120,65</t>
  </si>
  <si>
    <t>590,4643940</t>
  </si>
  <si>
    <t>40,94%</t>
  </si>
  <si>
    <t>3,37%</t>
  </si>
  <si>
    <t>77.196,87</t>
  </si>
  <si>
    <t>993.789,52</t>
  </si>
  <si>
    <t>0,0776793</t>
  </si>
  <si>
    <t>37,57%</t>
  </si>
  <si>
    <t>4,18%</t>
  </si>
  <si>
    <t>95.849,44</t>
  </si>
  <si>
    <t>7,65</t>
  </si>
  <si>
    <t>12.529,3388060</t>
  </si>
  <si>
    <t>33,39%</t>
  </si>
  <si>
    <t>4,32%</t>
  </si>
  <si>
    <t>98.955,48</t>
  </si>
  <si>
    <t>108,03</t>
  </si>
  <si>
    <t>29,07%</t>
  </si>
  <si>
    <t>5,27%</t>
  </si>
  <si>
    <t>23,80%</t>
  </si>
  <si>
    <t>5,40%</t>
  </si>
  <si>
    <t>123.648,93</t>
  </si>
  <si>
    <t>175,84</t>
  </si>
  <si>
    <t>703,1900000</t>
  </si>
  <si>
    <t>18,40%</t>
  </si>
  <si>
    <t>8,71%</t>
  </si>
  <si>
    <t>199.540,37</t>
  </si>
  <si>
    <t>28,68</t>
  </si>
  <si>
    <t>6.957,4745000</t>
  </si>
  <si>
    <t>9,69%</t>
  </si>
  <si>
    <t>222.088,00</t>
  </si>
  <si>
    <t>1.215,46</t>
  </si>
  <si>
    <t>182,7192960</t>
  </si>
  <si>
    <t>Geral</t>
  </si>
  <si>
    <t>Improdutiva</t>
  </si>
  <si>
    <t>Operativa</t>
  </si>
  <si>
    <t>Peso Acumulado</t>
  </si>
  <si>
    <t>Valor Acumulado</t>
  </si>
  <si>
    <t>Peso</t>
  </si>
  <si>
    <t>Valor Unitário</t>
  </si>
  <si>
    <t>Quantidade</t>
  </si>
  <si>
    <t>Curva ABC de Insumos</t>
  </si>
  <si>
    <t xml:space="preserve">_______________________________________________________________
</t>
  </si>
  <si>
    <t xml:space="preserve">_______________________________________________________________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</si>
</sst>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
    <numFmt numFmtId="165" formatCode="#,##0.0000000"/>
    <numFmt numFmtId="166" formatCode="&quot;R$ &quot;#,##0.00"/>
  </numFmts>
  <fonts count="29" x14ac:knownFonts="1">
    <font>
      <sz val="11"/>
      <name val="Arial"/>
      <family val="1"/>
    </font>
    <font>
      <sz val="11"/>
      <color theme="1"/>
      <name val="Calibri"/>
      <family val="2"/>
      <scheme val="minor"/>
    </font>
    <font>
      <b/>
      <sz val="11"/>
      <name val="Arial"/>
      <family val="1"/>
    </font>
    <font>
      <b/>
      <sz val="11"/>
      <name val="Arial"/>
      <family val="1"/>
    </font>
    <font>
      <b/>
      <sz val="11"/>
      <name val="Arial"/>
      <family val="1"/>
    </font>
    <font>
      <b/>
      <sz val="11"/>
      <name val="Arial"/>
      <family val="1"/>
    </font>
    <font>
      <b/>
      <sz val="10"/>
      <color rgb="FF000000"/>
      <name val="Arial"/>
      <family val="1"/>
    </font>
    <font>
      <b/>
      <sz val="10"/>
      <color rgb="FF000000"/>
      <name val="Arial"/>
      <family val="1"/>
    </font>
    <font>
      <b/>
      <sz val="10"/>
      <color rgb="FF000000"/>
      <name val="Arial"/>
      <family val="1"/>
    </font>
    <font>
      <b/>
      <sz val="10"/>
      <name val="Arial"/>
      <family val="1"/>
    </font>
    <font>
      <sz val="10"/>
      <color rgb="FF000000"/>
      <name val="Arial"/>
      <family val="1"/>
    </font>
    <font>
      <sz val="10"/>
      <name val="Arial"/>
      <family val="1"/>
    </font>
    <font>
      <b/>
      <sz val="10"/>
      <name val="Arial"/>
      <family val="1"/>
    </font>
    <font>
      <b/>
      <sz val="10"/>
      <name val="Arial"/>
      <family val="1"/>
    </font>
    <font>
      <b/>
      <sz val="10"/>
      <name val="Arial"/>
      <family val="1"/>
    </font>
    <font>
      <b/>
      <sz val="10"/>
      <name val="Arial"/>
      <family val="1"/>
    </font>
    <font>
      <sz val="10"/>
      <name val="Arial"/>
      <family val="1"/>
    </font>
    <font>
      <sz val="10"/>
      <name val="Arial"/>
      <family val="1"/>
    </font>
    <font>
      <sz val="12"/>
      <name val="Arial"/>
      <family val="2"/>
    </font>
    <font>
      <sz val="12"/>
      <name val="Times New Roman"/>
      <family val="1"/>
    </font>
    <font>
      <sz val="9"/>
      <name val="Times New Roman"/>
      <family val="1"/>
    </font>
    <font>
      <sz val="10"/>
      <name val="Arial"/>
      <family val="2"/>
    </font>
    <font>
      <b/>
      <sz val="10"/>
      <name val="Tahoma"/>
      <family val="2"/>
    </font>
    <font>
      <b/>
      <sz val="11"/>
      <color indexed="8"/>
      <name val="Calibri"/>
      <family val="2"/>
    </font>
    <font>
      <b/>
      <sz val="10"/>
      <name val="Arial"/>
      <family val="2"/>
    </font>
    <font>
      <b/>
      <sz val="12"/>
      <color indexed="8"/>
      <name val="Arial"/>
      <family val="2"/>
    </font>
    <font>
      <sz val="12"/>
      <color indexed="8"/>
      <name val="Arial"/>
      <family val="2"/>
    </font>
    <font>
      <sz val="16"/>
      <name val="Tahoma"/>
      <family val="2"/>
    </font>
    <font>
      <b/>
      <sz val="10"/>
      <color indexed="8"/>
      <name val="Tahoma"/>
      <family val="2"/>
    </font>
  </fonts>
  <fills count="27">
    <fill>
      <patternFill patternType="none"/>
    </fill>
    <fill>
      <patternFill patternType="gray125"/>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D8ECF6"/>
        <bgColor rgb="FFD8ECF6"/>
      </patternFill>
    </fill>
    <fill>
      <patternFill patternType="solid">
        <fgColor rgb="FFD8ECF6"/>
        <bgColor rgb="FFD8ECF6"/>
      </patternFill>
    </fill>
    <fill>
      <patternFill patternType="solid">
        <fgColor rgb="FFD8ECF6"/>
        <bgColor rgb="FFD8ECF6"/>
      </patternFill>
    </fill>
    <fill>
      <patternFill patternType="solid">
        <fgColor rgb="FFD6D6D6"/>
        <bgColor rgb="FFD6D6D6"/>
      </patternFill>
    </fill>
    <fill>
      <patternFill patternType="solid">
        <fgColor rgb="FFEFEFEF"/>
        <bgColor rgb="FFEFEFE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D8ECF6"/>
        <bgColor rgb="FFD8ECF6"/>
      </patternFill>
    </fill>
    <fill>
      <patternFill patternType="solid">
        <fgColor rgb="FFDFF0D8"/>
        <bgColor rgb="FFDFF0D8"/>
      </patternFill>
    </fill>
    <fill>
      <patternFill patternType="solid">
        <fgColor rgb="FFF7F3DF"/>
        <bgColor rgb="FFF7F3DF"/>
      </patternFill>
    </fill>
    <fill>
      <patternFill patternType="solid">
        <fgColor rgb="FFFFFFFF"/>
        <bgColor rgb="FFFFFFFF"/>
      </patternFill>
    </fill>
    <fill>
      <patternFill patternType="solid">
        <fgColor indexed="13"/>
        <bgColor indexed="64"/>
      </patternFill>
    </fill>
    <fill>
      <patternFill patternType="solid">
        <fgColor indexed="42"/>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34">
    <border>
      <left/>
      <right/>
      <top/>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right/>
      <top style="thick">
        <color rgb="FF000000"/>
      </top>
      <bottom/>
      <diagonal/>
    </border>
    <border>
      <left style="thin">
        <color rgb="FFCCCCCC"/>
      </left>
      <right style="thin">
        <color rgb="FFCCCCCC"/>
      </right>
      <top style="thin">
        <color rgb="FFCCCCCC"/>
      </top>
      <bottom style="thin">
        <color rgb="FFCCCCCC"/>
      </bottom>
      <diagonal/>
    </border>
    <border>
      <left/>
      <right/>
      <top/>
      <bottom style="thick">
        <color rgb="FFFF5500"/>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s>
  <cellStyleXfs count="10">
    <xf numFmtId="0" fontId="0" fillId="0" borderId="0"/>
    <xf numFmtId="0" fontId="18" fillId="0" borderId="0">
      <alignment vertical="center"/>
    </xf>
    <xf numFmtId="0" fontId="1" fillId="0" borderId="0"/>
    <xf numFmtId="0" fontId="21" fillId="0" borderId="0"/>
    <xf numFmtId="0" fontId="21" fillId="0" borderId="0"/>
    <xf numFmtId="0" fontId="1" fillId="0" borderId="0"/>
    <xf numFmtId="0" fontId="1" fillId="0" borderId="0"/>
    <xf numFmtId="9" fontId="21" fillId="0" borderId="0" applyFont="0" applyFill="0" applyBorder="0" applyAlignment="0" applyProtection="0"/>
    <xf numFmtId="0" fontId="19" fillId="0" borderId="0"/>
    <xf numFmtId="0" fontId="21" fillId="0" borderId="0"/>
  </cellStyleXfs>
  <cellXfs count="192">
    <xf numFmtId="0" fontId="0" fillId="0" borderId="0" xfId="0"/>
    <xf numFmtId="0" fontId="2" fillId="2" borderId="0" xfId="0" applyFont="1" applyFill="1" applyAlignment="1">
      <alignment horizontal="left" vertical="top" wrapText="1"/>
    </xf>
    <xf numFmtId="0" fontId="5" fillId="5" borderId="2" xfId="0" applyFont="1" applyFill="1" applyBorder="1" applyAlignment="1">
      <alignment horizontal="right" vertical="top" wrapText="1"/>
    </xf>
    <xf numFmtId="4" fontId="7" fillId="7" borderId="4" xfId="0" applyNumberFormat="1" applyFont="1" applyFill="1" applyBorder="1" applyAlignment="1">
      <alignment horizontal="right" vertical="top" wrapText="1"/>
    </xf>
    <xf numFmtId="164" fontId="8" fillId="8" borderId="5" xfId="0" applyNumberFormat="1" applyFont="1" applyFill="1" applyBorder="1" applyAlignment="1">
      <alignment horizontal="right" vertical="top" wrapText="1"/>
    </xf>
    <xf numFmtId="0" fontId="12" fillId="11" borderId="0" xfId="0" applyFont="1" applyFill="1" applyAlignment="1">
      <alignment horizontal="left" vertical="top" wrapText="1"/>
    </xf>
    <xf numFmtId="0" fontId="13" fillId="12" borderId="0" xfId="0" applyFont="1" applyFill="1" applyAlignment="1">
      <alignment horizontal="center" vertical="top" wrapText="1"/>
    </xf>
    <xf numFmtId="0" fontId="14" fillId="13" borderId="0" xfId="0" applyFont="1" applyFill="1" applyAlignment="1">
      <alignment horizontal="right" vertical="top" wrapText="1"/>
    </xf>
    <xf numFmtId="0" fontId="16" fillId="15" borderId="0" xfId="0" applyFont="1" applyFill="1" applyAlignment="1">
      <alignment horizontal="left" vertical="top" wrapText="1"/>
    </xf>
    <xf numFmtId="0" fontId="17" fillId="16" borderId="0" xfId="0" applyFont="1" applyFill="1" applyAlignment="1">
      <alignment horizontal="center" vertical="top" wrapText="1"/>
    </xf>
    <xf numFmtId="0" fontId="18" fillId="0" borderId="0" xfId="1">
      <alignment vertical="center"/>
    </xf>
    <xf numFmtId="0" fontId="1" fillId="0" borderId="0" xfId="2"/>
    <xf numFmtId="0" fontId="1" fillId="0" borderId="12" xfId="2" applyBorder="1"/>
    <xf numFmtId="0" fontId="1" fillId="0" borderId="0" xfId="2" applyAlignment="1">
      <alignment horizontal="center" vertical="center" wrapText="1"/>
    </xf>
    <xf numFmtId="0" fontId="1" fillId="0" borderId="13" xfId="2" applyBorder="1"/>
    <xf numFmtId="49" fontId="22" fillId="0" borderId="0" xfId="3" applyNumberFormat="1" applyFont="1" applyAlignment="1">
      <alignment horizontal="center" vertical="center"/>
    </xf>
    <xf numFmtId="10" fontId="1" fillId="0" borderId="0" xfId="2" applyNumberFormat="1"/>
    <xf numFmtId="10" fontId="23" fillId="0" borderId="12" xfId="2" applyNumberFormat="1" applyFont="1" applyBorder="1"/>
    <xf numFmtId="2" fontId="1" fillId="0" borderId="0" xfId="2" applyNumberFormat="1"/>
    <xf numFmtId="2" fontId="1" fillId="0" borderId="12" xfId="2" applyNumberFormat="1" applyBorder="1"/>
    <xf numFmtId="0" fontId="24" fillId="21" borderId="0" xfId="3" applyFont="1" applyFill="1" applyAlignment="1">
      <alignment horizontal="center" vertical="center"/>
    </xf>
    <xf numFmtId="10" fontId="25" fillId="0" borderId="17" xfId="2" applyNumberFormat="1" applyFont="1" applyBorder="1" applyAlignment="1">
      <alignment horizontal="right" vertical="center" wrapText="1"/>
    </xf>
    <xf numFmtId="10" fontId="26" fillId="22" borderId="17" xfId="2" applyNumberFormat="1" applyFont="1" applyFill="1" applyBorder="1" applyAlignment="1">
      <alignment horizontal="right" vertical="center" wrapText="1"/>
    </xf>
    <xf numFmtId="0" fontId="25" fillId="0" borderId="18" xfId="2" applyFont="1" applyBorder="1" applyAlignment="1">
      <alignment horizontal="right" vertical="center" wrapText="1"/>
    </xf>
    <xf numFmtId="0" fontId="26" fillId="0" borderId="19" xfId="2" applyFont="1" applyBorder="1" applyAlignment="1">
      <alignment horizontal="center" vertical="center"/>
    </xf>
    <xf numFmtId="10" fontId="26" fillId="23" borderId="17" xfId="2" applyNumberFormat="1" applyFont="1" applyFill="1" applyBorder="1" applyAlignment="1">
      <alignment horizontal="right" vertical="center" wrapText="1"/>
    </xf>
    <xf numFmtId="0" fontId="26" fillId="0" borderId="18" xfId="2" applyFont="1" applyBorder="1" applyAlignment="1">
      <alignment vertical="center" wrapText="1"/>
    </xf>
    <xf numFmtId="2" fontId="26" fillId="0" borderId="19" xfId="2" applyNumberFormat="1" applyFont="1" applyBorder="1" applyAlignment="1">
      <alignment horizontal="center" vertical="center"/>
    </xf>
    <xf numFmtId="10" fontId="26" fillId="0" borderId="17" xfId="2" applyNumberFormat="1" applyFont="1" applyBorder="1" applyAlignment="1">
      <alignment horizontal="right" vertical="center" wrapText="1"/>
    </xf>
    <xf numFmtId="0" fontId="25" fillId="0" borderId="18" xfId="2" applyFont="1" applyBorder="1" applyAlignment="1">
      <alignment vertical="center" wrapText="1"/>
    </xf>
    <xf numFmtId="2" fontId="25" fillId="0" borderId="19" xfId="2" applyNumberFormat="1" applyFont="1" applyBorder="1" applyAlignment="1">
      <alignment horizontal="center" vertical="center"/>
    </xf>
    <xf numFmtId="4" fontId="1" fillId="0" borderId="0" xfId="2" applyNumberFormat="1"/>
    <xf numFmtId="0" fontId="1" fillId="22" borderId="18" xfId="2" applyFill="1" applyBorder="1"/>
    <xf numFmtId="0" fontId="1" fillId="23" borderId="18" xfId="2" applyFill="1" applyBorder="1"/>
    <xf numFmtId="0" fontId="25" fillId="0" borderId="17" xfId="2" applyFont="1" applyBorder="1" applyAlignment="1">
      <alignment horizontal="center" vertical="center" wrapText="1"/>
    </xf>
    <xf numFmtId="2" fontId="25" fillId="0" borderId="19" xfId="2" applyNumberFormat="1" applyFont="1" applyBorder="1" applyAlignment="1">
      <alignment horizontal="center"/>
    </xf>
    <xf numFmtId="0" fontId="25" fillId="0" borderId="19" xfId="2" applyFont="1" applyBorder="1" applyAlignment="1">
      <alignment horizontal="center" vertical="center"/>
    </xf>
    <xf numFmtId="0" fontId="27" fillId="0" borderId="0" xfId="3" applyFont="1" applyAlignment="1">
      <alignment vertical="center"/>
    </xf>
    <xf numFmtId="0" fontId="27" fillId="0" borderId="13" xfId="3" applyFont="1" applyBorder="1" applyAlignment="1">
      <alignment vertical="center"/>
    </xf>
    <xf numFmtId="0" fontId="21" fillId="0" borderId="0" xfId="4" applyAlignment="1">
      <alignment vertical="center"/>
    </xf>
    <xf numFmtId="0" fontId="1" fillId="0" borderId="0" xfId="5" applyAlignment="1">
      <alignment horizontal="center" vertical="center"/>
    </xf>
    <xf numFmtId="10" fontId="24" fillId="24" borderId="18" xfId="4" applyNumberFormat="1" applyFont="1" applyFill="1" applyBorder="1" applyAlignment="1">
      <alignment vertical="center"/>
    </xf>
    <xf numFmtId="10" fontId="24" fillId="24" borderId="22" xfId="4" applyNumberFormat="1" applyFont="1" applyFill="1" applyBorder="1" applyAlignment="1">
      <alignment vertical="center"/>
    </xf>
    <xf numFmtId="0" fontId="21" fillId="25" borderId="23" xfId="4" applyFill="1" applyBorder="1" applyAlignment="1">
      <alignment vertical="center"/>
    </xf>
    <xf numFmtId="0" fontId="21" fillId="25" borderId="24" xfId="4" applyFill="1" applyBorder="1" applyAlignment="1">
      <alignment vertical="center"/>
    </xf>
    <xf numFmtId="0" fontId="21" fillId="25" borderId="25" xfId="4" applyFill="1" applyBorder="1" applyAlignment="1">
      <alignment vertical="center"/>
    </xf>
    <xf numFmtId="0" fontId="21" fillId="25" borderId="26" xfId="4" applyFill="1" applyBorder="1" applyAlignment="1">
      <alignment vertical="center"/>
    </xf>
    <xf numFmtId="0" fontId="21" fillId="25" borderId="27" xfId="4" applyFill="1" applyBorder="1" applyAlignment="1">
      <alignment vertical="center"/>
    </xf>
    <xf numFmtId="166" fontId="24" fillId="25" borderId="27" xfId="4" applyNumberFormat="1" applyFont="1" applyFill="1" applyBorder="1" applyAlignment="1">
      <alignment horizontal="center" vertical="center"/>
    </xf>
    <xf numFmtId="0" fontId="21" fillId="25" borderId="28" xfId="4" applyFill="1" applyBorder="1" applyAlignment="1">
      <alignment vertical="center"/>
    </xf>
    <xf numFmtId="10" fontId="24" fillId="25" borderId="18" xfId="4" applyNumberFormat="1" applyFont="1" applyFill="1" applyBorder="1" applyAlignment="1">
      <alignment horizontal="center" vertical="center"/>
    </xf>
    <xf numFmtId="0" fontId="21" fillId="26" borderId="20" xfId="4" applyFill="1" applyBorder="1" applyAlignment="1">
      <alignment horizontal="left" vertical="center"/>
    </xf>
    <xf numFmtId="0" fontId="24" fillId="25" borderId="21" xfId="4" applyFont="1" applyFill="1" applyBorder="1" applyAlignment="1">
      <alignment horizontal="left" vertical="center"/>
    </xf>
    <xf numFmtId="0" fontId="24" fillId="25" borderId="22" xfId="4" applyFont="1" applyFill="1" applyBorder="1" applyAlignment="1">
      <alignment vertical="center"/>
    </xf>
    <xf numFmtId="10" fontId="21" fillId="25" borderId="29" xfId="4" applyNumberFormat="1" applyFill="1" applyBorder="1" applyAlignment="1">
      <alignment horizontal="center" vertical="center"/>
    </xf>
    <xf numFmtId="10" fontId="21" fillId="25" borderId="30" xfId="4" applyNumberFormat="1" applyFill="1" applyBorder="1" applyAlignment="1">
      <alignment horizontal="center" vertical="center"/>
    </xf>
    <xf numFmtId="0" fontId="24" fillId="24" borderId="18" xfId="4" applyFont="1" applyFill="1" applyBorder="1" applyAlignment="1">
      <alignment horizontal="center" vertical="center"/>
    </xf>
    <xf numFmtId="0" fontId="24" fillId="24" borderId="20" xfId="4" applyFont="1" applyFill="1" applyBorder="1" applyAlignment="1">
      <alignment horizontal="center" vertical="center"/>
    </xf>
    <xf numFmtId="0" fontId="24" fillId="24" borderId="21" xfId="4" applyFont="1" applyFill="1" applyBorder="1" applyAlignment="1">
      <alignment vertical="center"/>
    </xf>
    <xf numFmtId="0" fontId="24" fillId="24" borderId="22" xfId="4" applyFont="1" applyFill="1" applyBorder="1" applyAlignment="1">
      <alignment horizontal="left" vertical="center"/>
    </xf>
    <xf numFmtId="0" fontId="21" fillId="25" borderId="23" xfId="4" applyFill="1" applyBorder="1" applyAlignment="1">
      <alignment horizontal="left" vertical="center"/>
    </xf>
    <xf numFmtId="0" fontId="21" fillId="25" borderId="24" xfId="4" applyFill="1" applyBorder="1" applyAlignment="1">
      <alignment horizontal="left" vertical="center"/>
    </xf>
    <xf numFmtId="10" fontId="21" fillId="25" borderId="31" xfId="4" applyNumberFormat="1" applyFill="1" applyBorder="1" applyAlignment="1">
      <alignment horizontal="center" vertical="center"/>
    </xf>
    <xf numFmtId="0" fontId="21" fillId="26" borderId="33" xfId="4" applyFill="1" applyBorder="1" applyAlignment="1">
      <alignment vertical="center"/>
    </xf>
    <xf numFmtId="0" fontId="21" fillId="26" borderId="32" xfId="4" applyFill="1" applyBorder="1" applyAlignment="1">
      <alignment horizontal="left" vertical="center"/>
    </xf>
    <xf numFmtId="0" fontId="21" fillId="26" borderId="0" xfId="4" applyFill="1" applyAlignment="1">
      <alignment horizontal="left" vertical="center"/>
    </xf>
    <xf numFmtId="10" fontId="21" fillId="0" borderId="30" xfId="7" applyNumberFormat="1" applyFont="1" applyBorder="1" applyAlignment="1">
      <alignment horizontal="center" vertical="center"/>
    </xf>
    <xf numFmtId="0" fontId="24" fillId="25" borderId="20" xfId="4" applyFont="1" applyFill="1" applyBorder="1" applyAlignment="1">
      <alignment horizontal="left" vertical="center"/>
    </xf>
    <xf numFmtId="0" fontId="24" fillId="25" borderId="18" xfId="4" applyFont="1" applyFill="1" applyBorder="1" applyAlignment="1">
      <alignment horizontal="center" vertical="center"/>
    </xf>
    <xf numFmtId="0" fontId="24" fillId="26" borderId="32" xfId="4" applyFont="1" applyFill="1" applyBorder="1" applyAlignment="1">
      <alignment horizontal="center" vertical="center"/>
    </xf>
    <xf numFmtId="0" fontId="24" fillId="26" borderId="0" xfId="4" applyFont="1" applyFill="1" applyAlignment="1">
      <alignment horizontal="center" vertical="center"/>
    </xf>
    <xf numFmtId="0" fontId="21" fillId="26" borderId="32" xfId="3" applyFill="1" applyBorder="1" applyAlignment="1">
      <alignment vertical="center"/>
    </xf>
    <xf numFmtId="0" fontId="21" fillId="26" borderId="0" xfId="3" applyFill="1" applyAlignment="1">
      <alignment vertical="center"/>
    </xf>
    <xf numFmtId="0" fontId="21" fillId="26" borderId="33" xfId="3" applyFill="1" applyBorder="1" applyAlignment="1">
      <alignment vertical="center"/>
    </xf>
    <xf numFmtId="49" fontId="28" fillId="26" borderId="0" xfId="8" applyNumberFormat="1" applyFont="1" applyFill="1" applyAlignment="1">
      <alignment horizontal="center" vertical="center" wrapText="1"/>
    </xf>
    <xf numFmtId="0" fontId="21" fillId="26" borderId="0" xfId="9" applyFill="1" applyAlignment="1">
      <alignment horizontal="left" vertical="center"/>
    </xf>
    <xf numFmtId="0" fontId="21" fillId="26" borderId="26" xfId="3" applyFill="1" applyBorder="1" applyAlignment="1">
      <alignment vertical="center"/>
    </xf>
    <xf numFmtId="0" fontId="21" fillId="26" borderId="27" xfId="3" applyFill="1" applyBorder="1" applyAlignment="1">
      <alignment vertical="center"/>
    </xf>
    <xf numFmtId="0" fontId="21" fillId="26" borderId="28" xfId="3" applyFill="1" applyBorder="1" applyAlignment="1">
      <alignment vertical="center"/>
    </xf>
    <xf numFmtId="0" fontId="9" fillId="20" borderId="0" xfId="0" applyFont="1" applyFill="1" applyAlignment="1">
      <alignment horizontal="center" vertical="top" wrapText="1"/>
    </xf>
    <xf numFmtId="0" fontId="9" fillId="20" borderId="0" xfId="0" applyFont="1" applyFill="1" applyAlignment="1">
      <alignment horizontal="right" vertical="top" wrapText="1"/>
    </xf>
    <xf numFmtId="0" fontId="11" fillId="20" borderId="0" xfId="0" applyFont="1" applyFill="1" applyAlignment="1">
      <alignment horizontal="left" vertical="top" wrapText="1"/>
    </xf>
    <xf numFmtId="0" fontId="11" fillId="20" borderId="0" xfId="0" applyFont="1" applyFill="1" applyAlignment="1">
      <alignment horizontal="center" vertical="top" wrapText="1"/>
    </xf>
    <xf numFmtId="164" fontId="10" fillId="18" borderId="7" xfId="0" applyNumberFormat="1" applyFont="1" applyFill="1" applyBorder="1" applyAlignment="1">
      <alignment horizontal="right" vertical="top" wrapText="1"/>
    </xf>
    <xf numFmtId="4" fontId="10" fillId="18" borderId="7" xfId="0" applyNumberFormat="1" applyFont="1" applyFill="1" applyBorder="1" applyAlignment="1">
      <alignment horizontal="right" vertical="top" wrapText="1"/>
    </xf>
    <xf numFmtId="0" fontId="10" fillId="18" borderId="7" xfId="0" applyFont="1" applyFill="1" applyBorder="1" applyAlignment="1">
      <alignment horizontal="right" vertical="top" wrapText="1"/>
    </xf>
    <xf numFmtId="0" fontId="10" fillId="18" borderId="7" xfId="0" applyFont="1" applyFill="1" applyBorder="1" applyAlignment="1">
      <alignment horizontal="center" vertical="top" wrapText="1"/>
    </xf>
    <xf numFmtId="0" fontId="10" fillId="18" borderId="7" xfId="0" applyFont="1" applyFill="1" applyBorder="1" applyAlignment="1">
      <alignment horizontal="left" vertical="top" wrapText="1"/>
    </xf>
    <xf numFmtId="164" fontId="6" fillId="17" borderId="7" xfId="0" applyNumberFormat="1" applyFont="1" applyFill="1" applyBorder="1" applyAlignment="1">
      <alignment horizontal="right" vertical="top" wrapText="1"/>
    </xf>
    <xf numFmtId="4" fontId="6" fillId="17" borderId="7" xfId="0" applyNumberFormat="1" applyFont="1" applyFill="1" applyBorder="1" applyAlignment="1">
      <alignment horizontal="right" vertical="top" wrapText="1"/>
    </xf>
    <xf numFmtId="0" fontId="6" fillId="17" borderId="7" xfId="0" applyFont="1" applyFill="1" applyBorder="1" applyAlignment="1">
      <alignment horizontal="left" vertical="top" wrapText="1"/>
    </xf>
    <xf numFmtId="0" fontId="6" fillId="17" borderId="7" xfId="0" applyFont="1" applyFill="1" applyBorder="1" applyAlignment="1">
      <alignment horizontal="right" vertical="top" wrapText="1"/>
    </xf>
    <xf numFmtId="164" fontId="10" fillId="19" borderId="7" xfId="0" applyNumberFormat="1" applyFont="1" applyFill="1" applyBorder="1" applyAlignment="1">
      <alignment horizontal="right" vertical="top" wrapText="1"/>
    </xf>
    <xf numFmtId="4" fontId="10" fillId="19" borderId="7" xfId="0" applyNumberFormat="1" applyFont="1" applyFill="1" applyBorder="1" applyAlignment="1">
      <alignment horizontal="right" vertical="top" wrapText="1"/>
    </xf>
    <xf numFmtId="0" fontId="10" fillId="19" borderId="7" xfId="0" applyFont="1" applyFill="1" applyBorder="1" applyAlignment="1">
      <alignment horizontal="right" vertical="top" wrapText="1"/>
    </xf>
    <xf numFmtId="0" fontId="10" fillId="19" borderId="7" xfId="0" applyFont="1" applyFill="1" applyBorder="1" applyAlignment="1">
      <alignment horizontal="center" vertical="top" wrapText="1"/>
    </xf>
    <xf numFmtId="0" fontId="10" fillId="19" borderId="7" xfId="0" applyFont="1" applyFill="1" applyBorder="1" applyAlignment="1">
      <alignment horizontal="left" vertical="top" wrapText="1"/>
    </xf>
    <xf numFmtId="0" fontId="2" fillId="20" borderId="7" xfId="0" applyFont="1" applyFill="1" applyBorder="1" applyAlignment="1">
      <alignment horizontal="right" vertical="top" wrapText="1"/>
    </xf>
    <xf numFmtId="0" fontId="2" fillId="20" borderId="7" xfId="0" applyFont="1" applyFill="1" applyBorder="1" applyAlignment="1">
      <alignment horizontal="center" vertical="top" wrapText="1"/>
    </xf>
    <xf numFmtId="0" fontId="2" fillId="20" borderId="7" xfId="0" applyFont="1" applyFill="1" applyBorder="1" applyAlignment="1">
      <alignment horizontal="left" vertical="top" wrapText="1"/>
    </xf>
    <xf numFmtId="0" fontId="9" fillId="20" borderId="0" xfId="0" applyFont="1" applyFill="1" applyAlignment="1">
      <alignment horizontal="left" vertical="top" wrapText="1"/>
    </xf>
    <xf numFmtId="0" fontId="2" fillId="20" borderId="0" xfId="0" applyFont="1" applyFill="1" applyAlignment="1">
      <alignment horizontal="left" vertical="top" wrapText="1"/>
    </xf>
    <xf numFmtId="0" fontId="10" fillId="17" borderId="8" xfId="0" applyFont="1" applyFill="1" applyBorder="1" applyAlignment="1">
      <alignment horizontal="right" vertical="top" wrapText="1"/>
    </xf>
    <xf numFmtId="0" fontId="10" fillId="18" borderId="6" xfId="0" applyFont="1" applyFill="1" applyBorder="1" applyAlignment="1">
      <alignment horizontal="left" vertical="top" wrapText="1"/>
    </xf>
    <xf numFmtId="4" fontId="11" fillId="20" borderId="0" xfId="0" applyNumberFormat="1" applyFont="1" applyFill="1" applyAlignment="1">
      <alignment horizontal="right" vertical="top" wrapText="1"/>
    </xf>
    <xf numFmtId="0" fontId="11" fillId="20" borderId="0" xfId="0" applyFont="1" applyFill="1" applyAlignment="1">
      <alignment horizontal="right" vertical="top" wrapText="1"/>
    </xf>
    <xf numFmtId="4" fontId="11" fillId="10" borderId="7" xfId="0" applyNumberFormat="1" applyFont="1" applyFill="1" applyBorder="1" applyAlignment="1">
      <alignment horizontal="right" vertical="top" wrapText="1"/>
    </xf>
    <xf numFmtId="165" fontId="11" fillId="10" borderId="7" xfId="0" applyNumberFormat="1" applyFont="1" applyFill="1" applyBorder="1" applyAlignment="1">
      <alignment horizontal="right" vertical="top" wrapText="1"/>
    </xf>
    <xf numFmtId="0" fontId="11" fillId="10" borderId="7" xfId="0" applyFont="1" applyFill="1" applyBorder="1" applyAlignment="1">
      <alignment horizontal="center" vertical="top" wrapText="1"/>
    </xf>
    <xf numFmtId="0" fontId="11" fillId="10" borderId="7" xfId="0" applyFont="1" applyFill="1" applyBorder="1" applyAlignment="1">
      <alignment horizontal="left" vertical="top" wrapText="1"/>
    </xf>
    <xf numFmtId="0" fontId="11" fillId="10" borderId="7" xfId="0" applyFont="1" applyFill="1" applyBorder="1" applyAlignment="1">
      <alignment horizontal="right" vertical="top" wrapText="1"/>
    </xf>
    <xf numFmtId="165" fontId="10" fillId="18" borderId="7" xfId="0" applyNumberFormat="1" applyFont="1" applyFill="1" applyBorder="1" applyAlignment="1">
      <alignment horizontal="right" vertical="top" wrapText="1"/>
    </xf>
    <xf numFmtId="4" fontId="11" fillId="9" borderId="7" xfId="0" applyNumberFormat="1" applyFont="1" applyFill="1" applyBorder="1" applyAlignment="1">
      <alignment horizontal="right" vertical="top" wrapText="1"/>
    </xf>
    <xf numFmtId="165" fontId="11" fillId="9" borderId="7" xfId="0" applyNumberFormat="1" applyFont="1" applyFill="1" applyBorder="1" applyAlignment="1">
      <alignment horizontal="right" vertical="top" wrapText="1"/>
    </xf>
    <xf numFmtId="0" fontId="11" fillId="9" borderId="7" xfId="0" applyFont="1" applyFill="1" applyBorder="1" applyAlignment="1">
      <alignment horizontal="center" vertical="top" wrapText="1"/>
    </xf>
    <xf numFmtId="0" fontId="11" fillId="9" borderId="7" xfId="0" applyFont="1" applyFill="1" applyBorder="1" applyAlignment="1">
      <alignment horizontal="left" vertical="top" wrapText="1"/>
    </xf>
    <xf numFmtId="0" fontId="11" fillId="9" borderId="7" xfId="0" applyFont="1" applyFill="1" applyBorder="1" applyAlignment="1">
      <alignment horizontal="right" vertical="top" wrapText="1"/>
    </xf>
    <xf numFmtId="0" fontId="2" fillId="2" borderId="0" xfId="0" applyFont="1" applyFill="1" applyAlignment="1">
      <alignment horizontal="left" vertical="top" wrapText="1"/>
    </xf>
    <xf numFmtId="0" fontId="12" fillId="11" borderId="0" xfId="0" applyFont="1" applyFill="1" applyAlignment="1">
      <alignment horizontal="left" vertical="top" wrapText="1"/>
    </xf>
    <xf numFmtId="0" fontId="3" fillId="3" borderId="0" xfId="0" applyFont="1" applyFill="1" applyAlignment="1">
      <alignment horizontal="center" wrapText="1"/>
    </xf>
    <xf numFmtId="0" fontId="0" fillId="0" borderId="0" xfId="0"/>
    <xf numFmtId="0" fontId="4" fillId="4" borderId="1" xfId="0" applyFont="1" applyFill="1" applyBorder="1" applyAlignment="1">
      <alignment horizontal="left" vertical="top" wrapText="1"/>
    </xf>
    <xf numFmtId="0" fontId="6" fillId="6" borderId="3" xfId="0" applyFont="1" applyFill="1" applyBorder="1" applyAlignment="1">
      <alignment horizontal="left" vertical="top" wrapText="1"/>
    </xf>
    <xf numFmtId="0" fontId="14" fillId="13" borderId="0" xfId="0" applyFont="1" applyFill="1" applyAlignment="1">
      <alignment horizontal="right" vertical="top" wrapText="1"/>
    </xf>
    <xf numFmtId="4" fontId="15" fillId="14" borderId="0" xfId="0" applyNumberFormat="1" applyFont="1" applyFill="1" applyAlignment="1">
      <alignment horizontal="right" vertical="top" wrapText="1"/>
    </xf>
    <xf numFmtId="0" fontId="11" fillId="16" borderId="0" xfId="0" applyFont="1" applyFill="1" applyAlignment="1">
      <alignment horizontal="center" vertical="top" wrapText="1"/>
    </xf>
    <xf numFmtId="0" fontId="9" fillId="20" borderId="0" xfId="0" applyFont="1" applyFill="1" applyAlignment="1">
      <alignment horizontal="right" vertical="top" wrapText="1"/>
    </xf>
    <xf numFmtId="0" fontId="9" fillId="20" borderId="0" xfId="0" applyFont="1" applyFill="1" applyAlignment="1">
      <alignment horizontal="left" vertical="top" wrapText="1"/>
    </xf>
    <xf numFmtId="4" fontId="9" fillId="20" borderId="0" xfId="0" applyNumberFormat="1" applyFont="1" applyFill="1" applyAlignment="1">
      <alignment horizontal="right" vertical="top" wrapText="1"/>
    </xf>
    <xf numFmtId="0" fontId="11" fillId="20" borderId="0" xfId="0" applyFont="1" applyFill="1" applyAlignment="1">
      <alignment horizontal="center" vertical="top" wrapText="1"/>
    </xf>
    <xf numFmtId="0" fontId="2" fillId="20" borderId="0" xfId="0" applyFont="1" applyFill="1" applyAlignment="1">
      <alignment horizontal="center" wrapText="1"/>
    </xf>
    <xf numFmtId="0" fontId="2" fillId="20" borderId="0" xfId="0" applyFont="1" applyFill="1" applyAlignment="1">
      <alignment horizontal="left" vertical="top" wrapText="1"/>
    </xf>
    <xf numFmtId="0" fontId="19" fillId="0" borderId="11" xfId="1" applyFont="1" applyBorder="1" applyAlignment="1">
      <alignment horizontal="center" vertical="center"/>
    </xf>
    <xf numFmtId="0" fontId="19" fillId="0" borderId="10" xfId="1" applyFont="1" applyBorder="1" applyAlignment="1">
      <alignment horizontal="center" vertical="center"/>
    </xf>
    <xf numFmtId="0" fontId="19" fillId="0" borderId="9" xfId="1" applyFont="1" applyBorder="1" applyAlignment="1">
      <alignment horizontal="center" vertical="center"/>
    </xf>
    <xf numFmtId="0" fontId="27" fillId="0" borderId="16" xfId="3" applyFont="1" applyBorder="1" applyAlignment="1">
      <alignment horizontal="center" vertical="center"/>
    </xf>
    <xf numFmtId="0" fontId="27" fillId="0" borderId="15" xfId="3" applyFont="1" applyBorder="1" applyAlignment="1">
      <alignment horizontal="center" vertical="center"/>
    </xf>
    <xf numFmtId="0" fontId="27" fillId="0" borderId="14" xfId="3" applyFont="1" applyBorder="1" applyAlignment="1">
      <alignment horizontal="center" vertical="center"/>
    </xf>
    <xf numFmtId="0" fontId="27" fillId="0" borderId="11" xfId="3" applyFont="1" applyBorder="1" applyAlignment="1">
      <alignment horizontal="center" vertical="center"/>
    </xf>
    <xf numFmtId="0" fontId="27" fillId="0" borderId="10" xfId="3" applyFont="1" applyBorder="1" applyAlignment="1">
      <alignment horizontal="center" vertical="center"/>
    </xf>
    <xf numFmtId="0" fontId="27" fillId="0" borderId="9" xfId="3" applyFont="1" applyBorder="1" applyAlignment="1">
      <alignment horizontal="center" vertical="center"/>
    </xf>
    <xf numFmtId="2" fontId="25" fillId="0" borderId="19" xfId="2" applyNumberFormat="1" applyFont="1" applyBorder="1" applyAlignment="1">
      <alignment horizontal="center" vertical="center" wrapText="1"/>
    </xf>
    <xf numFmtId="2" fontId="25" fillId="0" borderId="18" xfId="2" applyNumberFormat="1" applyFont="1" applyBorder="1" applyAlignment="1">
      <alignment horizontal="center" vertical="center" wrapText="1"/>
    </xf>
    <xf numFmtId="0" fontId="0" fillId="0" borderId="16" xfId="2" applyFont="1" applyBorder="1" applyAlignment="1">
      <alignment horizontal="left" vertical="center" wrapText="1"/>
    </xf>
    <xf numFmtId="0" fontId="1" fillId="0" borderId="15" xfId="2" applyBorder="1" applyAlignment="1">
      <alignment horizontal="left" vertical="center"/>
    </xf>
    <xf numFmtId="0" fontId="1" fillId="0" borderId="14" xfId="2" applyBorder="1" applyAlignment="1">
      <alignment horizontal="left" vertical="center"/>
    </xf>
    <xf numFmtId="0" fontId="1" fillId="0" borderId="11" xfId="2" applyBorder="1" applyAlignment="1">
      <alignment horizontal="left" vertical="center"/>
    </xf>
    <xf numFmtId="0" fontId="1" fillId="0" borderId="10" xfId="2" applyBorder="1" applyAlignment="1">
      <alignment horizontal="left" vertical="center"/>
    </xf>
    <xf numFmtId="0" fontId="1" fillId="0" borderId="9" xfId="2" applyBorder="1" applyAlignment="1">
      <alignment horizontal="left" vertical="center"/>
    </xf>
    <xf numFmtId="0" fontId="19" fillId="0" borderId="16" xfId="2" applyFont="1" applyBorder="1" applyAlignment="1">
      <alignment horizontal="center"/>
    </xf>
    <xf numFmtId="0" fontId="19" fillId="0" borderId="15" xfId="2" applyFont="1" applyBorder="1" applyAlignment="1">
      <alignment horizontal="center"/>
    </xf>
    <xf numFmtId="0" fontId="19" fillId="0" borderId="14" xfId="2" applyFont="1" applyBorder="1" applyAlignment="1">
      <alignment horizontal="center"/>
    </xf>
    <xf numFmtId="0" fontId="19" fillId="0" borderId="13" xfId="2" applyFont="1" applyBorder="1" applyAlignment="1">
      <alignment horizontal="center"/>
    </xf>
    <xf numFmtId="0" fontId="19" fillId="0" borderId="0" xfId="2" applyFont="1" applyAlignment="1">
      <alignment horizontal="center"/>
    </xf>
    <xf numFmtId="0" fontId="19" fillId="0" borderId="12" xfId="2" applyFont="1" applyBorder="1" applyAlignment="1">
      <alignment horizontal="center"/>
    </xf>
    <xf numFmtId="0" fontId="19" fillId="0" borderId="13" xfId="1" applyFont="1" applyBorder="1" applyAlignment="1">
      <alignment horizontal="center" vertical="center"/>
    </xf>
    <xf numFmtId="0" fontId="19" fillId="0" borderId="0" xfId="1" applyFont="1" applyAlignment="1">
      <alignment horizontal="center" vertical="center"/>
    </xf>
    <xf numFmtId="0" fontId="19" fillId="0" borderId="12" xfId="1" applyFont="1" applyBorder="1" applyAlignment="1">
      <alignment horizontal="center" vertical="center"/>
    </xf>
    <xf numFmtId="0" fontId="20" fillId="0" borderId="13" xfId="1" applyFont="1" applyBorder="1" applyAlignment="1">
      <alignment horizontal="center" vertical="center"/>
    </xf>
    <xf numFmtId="0" fontId="20" fillId="0" borderId="0" xfId="1" applyFont="1" applyAlignment="1">
      <alignment horizontal="center" vertical="center"/>
    </xf>
    <xf numFmtId="0" fontId="20" fillId="0" borderId="12" xfId="1" applyFont="1" applyBorder="1" applyAlignment="1">
      <alignment horizontal="center" vertical="center"/>
    </xf>
    <xf numFmtId="0" fontId="24" fillId="26" borderId="33" xfId="3" applyFont="1" applyFill="1" applyBorder="1" applyAlignment="1">
      <alignment horizontal="center" vertical="center"/>
    </xf>
    <xf numFmtId="0" fontId="24" fillId="26" borderId="0" xfId="3" applyFont="1" applyFill="1" applyAlignment="1">
      <alignment horizontal="center" vertical="center"/>
    </xf>
    <xf numFmtId="0" fontId="24" fillId="26" borderId="32" xfId="3" applyFont="1" applyFill="1" applyBorder="1" applyAlignment="1">
      <alignment horizontal="center" vertical="center"/>
    </xf>
    <xf numFmtId="0" fontId="24" fillId="26" borderId="33" xfId="9" applyFont="1" applyFill="1" applyBorder="1" applyAlignment="1">
      <alignment horizontal="center" vertical="center"/>
    </xf>
    <xf numFmtId="0" fontId="24" fillId="26" borderId="0" xfId="9" applyFont="1" applyFill="1" applyAlignment="1">
      <alignment horizontal="center" vertical="center"/>
    </xf>
    <xf numFmtId="0" fontId="24" fillId="26" borderId="32" xfId="9" applyFont="1" applyFill="1" applyBorder="1" applyAlignment="1">
      <alignment horizontal="center" vertical="center"/>
    </xf>
    <xf numFmtId="0" fontId="24" fillId="26" borderId="33" xfId="4" applyFont="1" applyFill="1" applyBorder="1" applyAlignment="1">
      <alignment horizontal="center" vertical="center"/>
    </xf>
    <xf numFmtId="0" fontId="24" fillId="26" borderId="0" xfId="4" applyFont="1" applyFill="1" applyAlignment="1">
      <alignment horizontal="center" vertical="center"/>
    </xf>
    <xf numFmtId="0" fontId="24" fillId="26" borderId="32" xfId="4" applyFont="1" applyFill="1" applyBorder="1" applyAlignment="1">
      <alignment horizontal="center" vertical="center"/>
    </xf>
    <xf numFmtId="0" fontId="24" fillId="25" borderId="18" xfId="4" applyFont="1" applyFill="1" applyBorder="1" applyAlignment="1">
      <alignment horizontal="center" vertical="center"/>
    </xf>
    <xf numFmtId="0" fontId="21" fillId="26" borderId="0" xfId="4" applyFill="1" applyAlignment="1">
      <alignment horizontal="left" vertical="center"/>
    </xf>
    <xf numFmtId="0" fontId="21" fillId="26" borderId="32" xfId="4" applyFill="1" applyBorder="1" applyAlignment="1">
      <alignment horizontal="left" vertical="center"/>
    </xf>
    <xf numFmtId="0" fontId="21" fillId="25" borderId="24" xfId="4" applyFill="1" applyBorder="1" applyAlignment="1">
      <alignment horizontal="left" vertical="center"/>
    </xf>
    <xf numFmtId="0" fontId="21" fillId="25" borderId="23" xfId="4" applyFill="1" applyBorder="1" applyAlignment="1">
      <alignment horizontal="left" vertical="center"/>
    </xf>
    <xf numFmtId="0" fontId="21" fillId="25" borderId="27" xfId="4" applyFill="1" applyBorder="1" applyAlignment="1">
      <alignment horizontal="left" vertical="center"/>
    </xf>
    <xf numFmtId="0" fontId="21" fillId="25" borderId="26" xfId="4" applyFill="1" applyBorder="1" applyAlignment="1">
      <alignment horizontal="left" vertical="center"/>
    </xf>
    <xf numFmtId="0" fontId="24" fillId="24" borderId="21" xfId="4" applyFont="1" applyFill="1" applyBorder="1" applyAlignment="1">
      <alignment horizontal="center" vertical="center"/>
    </xf>
    <xf numFmtId="0" fontId="24" fillId="24" borderId="20" xfId="4" applyFont="1" applyFill="1" applyBorder="1" applyAlignment="1">
      <alignment horizontal="center" vertical="center"/>
    </xf>
    <xf numFmtId="0" fontId="24" fillId="25" borderId="21" xfId="4" applyFont="1" applyFill="1" applyBorder="1" applyAlignment="1">
      <alignment horizontal="left" vertical="center" wrapText="1"/>
    </xf>
    <xf numFmtId="0" fontId="24" fillId="25" borderId="20" xfId="4" applyFont="1" applyFill="1" applyBorder="1" applyAlignment="1">
      <alignment horizontal="left" vertical="center" wrapText="1"/>
    </xf>
    <xf numFmtId="0" fontId="21" fillId="26" borderId="0" xfId="6" applyFont="1" applyFill="1" applyAlignment="1">
      <alignment horizontal="left" vertical="center"/>
    </xf>
    <xf numFmtId="0" fontId="21" fillId="26" borderId="32" xfId="6" applyFont="1" applyFill="1" applyBorder="1" applyAlignment="1">
      <alignment horizontal="left" vertical="center"/>
    </xf>
    <xf numFmtId="0" fontId="21" fillId="25" borderId="24" xfId="4" applyFill="1" applyBorder="1" applyAlignment="1">
      <alignment horizontal="left" vertical="center" wrapText="1"/>
    </xf>
    <xf numFmtId="0" fontId="21" fillId="25" borderId="23" xfId="4" applyFill="1" applyBorder="1" applyAlignment="1">
      <alignment horizontal="left" vertical="center" wrapText="1"/>
    </xf>
    <xf numFmtId="0" fontId="11" fillId="20" borderId="0" xfId="0" applyFont="1" applyFill="1" applyAlignment="1">
      <alignment horizontal="right" vertical="top" wrapText="1"/>
    </xf>
    <xf numFmtId="0" fontId="2" fillId="20" borderId="7" xfId="0" applyFont="1" applyFill="1" applyBorder="1" applyAlignment="1">
      <alignment horizontal="right" vertical="top" wrapText="1"/>
    </xf>
    <xf numFmtId="0" fontId="2" fillId="20" borderId="7" xfId="0" applyFont="1" applyFill="1" applyBorder="1" applyAlignment="1">
      <alignment horizontal="center" vertical="top" wrapText="1"/>
    </xf>
    <xf numFmtId="0" fontId="2" fillId="20" borderId="7" xfId="0" applyFont="1" applyFill="1" applyBorder="1" applyAlignment="1">
      <alignment horizontal="left" vertical="top" wrapText="1"/>
    </xf>
    <xf numFmtId="0" fontId="10" fillId="18" borderId="7" xfId="0" applyFont="1" applyFill="1" applyBorder="1" applyAlignment="1">
      <alignment horizontal="left" vertical="top" wrapText="1"/>
    </xf>
    <xf numFmtId="0" fontId="11" fillId="10" borderId="7" xfId="0" applyFont="1" applyFill="1" applyBorder="1" applyAlignment="1">
      <alignment horizontal="left" vertical="top" wrapText="1"/>
    </xf>
    <xf numFmtId="0" fontId="11" fillId="9" borderId="7" xfId="0" applyFont="1" applyFill="1" applyBorder="1" applyAlignment="1">
      <alignment horizontal="left" vertical="top" wrapText="1"/>
    </xf>
  </cellXfs>
  <cellStyles count="10">
    <cellStyle name="Normal" xfId="0" builtinId="0"/>
    <cellStyle name="Normal 11" xfId="5" xr:uid="{1C26D0D4-02CC-494E-A77B-9F08AA8875BA}"/>
    <cellStyle name="Normal 2 2" xfId="3" xr:uid="{FB610AB2-FA54-49BB-B674-0CF669A4DD58}"/>
    <cellStyle name="Normal 2 2 2" xfId="4" xr:uid="{A58BAD22-AE4C-4E76-AD0B-DD23CF6E83F5}"/>
    <cellStyle name="Normal 2 4" xfId="1" xr:uid="{CE606519-A15B-4965-A92E-DCB6F03B9522}"/>
    <cellStyle name="Normal 3 3" xfId="6" xr:uid="{28426E48-C807-47AF-83CF-D691759A0F7F}"/>
    <cellStyle name="Normal 4 3" xfId="2" xr:uid="{00647BF0-E604-44EC-9608-E26A9E2F6FE1}"/>
    <cellStyle name="Normal 7 2" xfId="9" xr:uid="{FF95C1DF-D6D3-4D71-BA2D-CD17D3877E60}"/>
    <cellStyle name="Normal_Lista de Serviços a executar" xfId="8" xr:uid="{78580522-BA5B-460E-9E5B-A7B2F16E2374}"/>
    <cellStyle name="Porcentagem 2 2" xfId="7" xr:uid="{100CCB74-8CE2-457D-9B14-6562FCEFE4A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1.jp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108857</xdr:colOff>
      <xdr:row>0</xdr:row>
      <xdr:rowOff>13608</xdr:rowOff>
    </xdr:from>
    <xdr:to>
      <xdr:col>1</xdr:col>
      <xdr:colOff>771525</xdr:colOff>
      <xdr:row>1</xdr:row>
      <xdr:rowOff>947058</xdr:rowOff>
    </xdr:to>
    <xdr:pic>
      <xdr:nvPicPr>
        <xdr:cNvPr id="2" name="Imagem 1">
          <a:extLst>
            <a:ext uri="{FF2B5EF4-FFF2-40B4-BE49-F238E27FC236}">
              <a16:creationId xmlns:a16="http://schemas.microsoft.com/office/drawing/2014/main" id="{F34A8C64-8440-447B-84B4-B6C7837793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857" y="13608"/>
          <a:ext cx="1438275" cy="1123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657225</xdr:colOff>
      <xdr:row>0</xdr:row>
      <xdr:rowOff>142875</xdr:rowOff>
    </xdr:from>
    <xdr:to>
      <xdr:col>2</xdr:col>
      <xdr:colOff>552450</xdr:colOff>
      <xdr:row>2</xdr:row>
      <xdr:rowOff>66675</xdr:rowOff>
    </xdr:to>
    <xdr:pic>
      <xdr:nvPicPr>
        <xdr:cNvPr id="2" name="Imagem 1">
          <a:extLst>
            <a:ext uri="{FF2B5EF4-FFF2-40B4-BE49-F238E27FC236}">
              <a16:creationId xmlns:a16="http://schemas.microsoft.com/office/drawing/2014/main" id="{F8467226-941B-4E02-9F49-67E844AB08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5" y="142875"/>
          <a:ext cx="1438275" cy="1123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0</xdr:col>
      <xdr:colOff>1533525</xdr:colOff>
      <xdr:row>1</xdr:row>
      <xdr:rowOff>1028700</xdr:rowOff>
    </xdr:to>
    <xdr:pic>
      <xdr:nvPicPr>
        <xdr:cNvPr id="2" name="Imagem 1">
          <a:extLst>
            <a:ext uri="{FF2B5EF4-FFF2-40B4-BE49-F238E27FC236}">
              <a16:creationId xmlns:a16="http://schemas.microsoft.com/office/drawing/2014/main" id="{AD9BAEAA-B43D-4769-A670-2141812A30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95250"/>
          <a:ext cx="1438275" cy="1123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30</xdr:row>
      <xdr:rowOff>47625</xdr:rowOff>
    </xdr:from>
    <xdr:to>
      <xdr:col>2</xdr:col>
      <xdr:colOff>0</xdr:colOff>
      <xdr:row>32</xdr:row>
      <xdr:rowOff>66675</xdr:rowOff>
    </xdr:to>
    <xdr:pic>
      <xdr:nvPicPr>
        <xdr:cNvPr id="2" name="Imagem 4">
          <a:extLst>
            <a:ext uri="{FF2B5EF4-FFF2-40B4-BE49-F238E27FC236}">
              <a16:creationId xmlns:a16="http://schemas.microsoft.com/office/drawing/2014/main" id="{D649DE21-5A45-44DD-9FBD-DBFCE38D2981}"/>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19125" y="4619625"/>
          <a:ext cx="600075" cy="400050"/>
        </a:xfrm>
        <a:prstGeom prst="rect">
          <a:avLst/>
        </a:prstGeom>
        <a:noFill/>
        <a:ln w="9525">
          <a:noFill/>
          <a:miter lim="800000"/>
          <a:headEnd/>
          <a:tailEnd/>
        </a:ln>
      </xdr:spPr>
    </xdr:pic>
    <xdr:clientData/>
  </xdr:twoCellAnchor>
  <xdr:oneCellAnchor>
    <xdr:from>
      <xdr:col>6</xdr:col>
      <xdr:colOff>516466</xdr:colOff>
      <xdr:row>24</xdr:row>
      <xdr:rowOff>102040</xdr:rowOff>
    </xdr:from>
    <xdr:ext cx="4158707" cy="2276325"/>
    <xdr:pic>
      <xdr:nvPicPr>
        <xdr:cNvPr id="3" name="Imagem 2">
          <a:extLst>
            <a:ext uri="{FF2B5EF4-FFF2-40B4-BE49-F238E27FC236}">
              <a16:creationId xmlns:a16="http://schemas.microsoft.com/office/drawing/2014/main" id="{B4A74CCE-56BB-4260-8E36-FC17235DF4A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74066" y="3531040"/>
          <a:ext cx="4158707" cy="2276325"/>
        </a:xfrm>
        <a:prstGeom prst="rect">
          <a:avLst/>
        </a:prstGeom>
        <a:noFill/>
        <a:ln w="9525">
          <a:noFill/>
          <a:miter lim="800000"/>
          <a:headEnd/>
          <a:tailEnd/>
        </a:ln>
      </xdr:spPr>
    </xdr:pic>
    <xdr:clientData/>
  </xdr:oneCellAnchor>
  <xdr:oneCellAnchor>
    <xdr:from>
      <xdr:col>6</xdr:col>
      <xdr:colOff>501132</xdr:colOff>
      <xdr:row>6</xdr:row>
      <xdr:rowOff>0</xdr:rowOff>
    </xdr:from>
    <xdr:ext cx="5239712" cy="5644714"/>
    <xdr:pic>
      <xdr:nvPicPr>
        <xdr:cNvPr id="4" name="Imagem 3">
          <a:extLst>
            <a:ext uri="{FF2B5EF4-FFF2-40B4-BE49-F238E27FC236}">
              <a16:creationId xmlns:a16="http://schemas.microsoft.com/office/drawing/2014/main" id="{D49D4E2A-C646-4C63-A754-9E46B8BFF822}"/>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158732" y="0"/>
          <a:ext cx="5239712" cy="5644714"/>
        </a:xfrm>
        <a:prstGeom prst="rect">
          <a:avLst/>
        </a:prstGeom>
        <a:noFill/>
        <a:ln w="9525">
          <a:noFill/>
          <a:miter lim="800000"/>
          <a:headEnd/>
          <a:tailEnd/>
        </a:ln>
      </xdr:spPr>
    </xdr:pic>
    <xdr:clientData/>
  </xdr:oneCellAnchor>
  <xdr:oneCellAnchor>
    <xdr:from>
      <xdr:col>15</xdr:col>
      <xdr:colOff>478741</xdr:colOff>
      <xdr:row>6</xdr:row>
      <xdr:rowOff>0</xdr:rowOff>
    </xdr:from>
    <xdr:ext cx="7045505" cy="6150835"/>
    <xdr:pic>
      <xdr:nvPicPr>
        <xdr:cNvPr id="5" name="Imagem 4">
          <a:extLst>
            <a:ext uri="{FF2B5EF4-FFF2-40B4-BE49-F238E27FC236}">
              <a16:creationId xmlns:a16="http://schemas.microsoft.com/office/drawing/2014/main" id="{459481CC-02AB-4D5B-821B-8EFB234E74C3}"/>
            </a:ext>
          </a:extLst>
        </xdr:cNvPr>
        <xdr:cNvPicPr>
          <a:picLocks noChangeAspect="1"/>
        </xdr:cNvPicPr>
      </xdr:nvPicPr>
      <xdr:blipFill>
        <a:blip xmlns:r="http://schemas.openxmlformats.org/officeDocument/2006/relationships" r:embed="rId4"/>
        <a:stretch>
          <a:fillRect/>
        </a:stretch>
      </xdr:blipFill>
      <xdr:spPr>
        <a:xfrm>
          <a:off x="9622741" y="0"/>
          <a:ext cx="7045505" cy="6150835"/>
        </a:xfrm>
        <a:prstGeom prst="rect">
          <a:avLst/>
        </a:prstGeom>
      </xdr:spPr>
    </xdr:pic>
    <xdr:clientData/>
  </xdr:oneCellAnchor>
  <xdr:twoCellAnchor editAs="oneCell">
    <xdr:from>
      <xdr:col>0</xdr:col>
      <xdr:colOff>85725</xdr:colOff>
      <xdr:row>0</xdr:row>
      <xdr:rowOff>0</xdr:rowOff>
    </xdr:from>
    <xdr:to>
      <xdr:col>1</xdr:col>
      <xdr:colOff>904875</xdr:colOff>
      <xdr:row>5</xdr:row>
      <xdr:rowOff>171450</xdr:rowOff>
    </xdr:to>
    <xdr:pic>
      <xdr:nvPicPr>
        <xdr:cNvPr id="6" name="Imagem 5">
          <a:extLst>
            <a:ext uri="{FF2B5EF4-FFF2-40B4-BE49-F238E27FC236}">
              <a16:creationId xmlns:a16="http://schemas.microsoft.com/office/drawing/2014/main" id="{07B5DE56-8D57-42F0-B0CF-E79EA8094D0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5725" y="0"/>
          <a:ext cx="1438275" cy="1123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2514600</xdr:colOff>
      <xdr:row>0</xdr:row>
      <xdr:rowOff>0</xdr:rowOff>
    </xdr:from>
    <xdr:ext cx="0" cy="609600"/>
    <xdr:pic>
      <xdr:nvPicPr>
        <xdr:cNvPr id="2" name="Imagem 2">
          <a:extLst>
            <a:ext uri="{FF2B5EF4-FFF2-40B4-BE49-F238E27FC236}">
              <a16:creationId xmlns:a16="http://schemas.microsoft.com/office/drawing/2014/main" id="{448FFF86-4F38-47B3-9484-8C1DC548AB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 y="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2514600</xdr:colOff>
      <xdr:row>2</xdr:row>
      <xdr:rowOff>0</xdr:rowOff>
    </xdr:from>
    <xdr:ext cx="0" cy="904875"/>
    <xdr:pic>
      <xdr:nvPicPr>
        <xdr:cNvPr id="3" name="Imagem 2">
          <a:extLst>
            <a:ext uri="{FF2B5EF4-FFF2-40B4-BE49-F238E27FC236}">
              <a16:creationId xmlns:a16="http://schemas.microsoft.com/office/drawing/2014/main" id="{18B20675-34DB-4728-8EBD-7CE19B8D19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 y="381000"/>
          <a:ext cx="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2514600</xdr:colOff>
      <xdr:row>0</xdr:row>
      <xdr:rowOff>0</xdr:rowOff>
    </xdr:from>
    <xdr:ext cx="0" cy="609600"/>
    <xdr:pic>
      <xdr:nvPicPr>
        <xdr:cNvPr id="4" name="Imagem 2">
          <a:extLst>
            <a:ext uri="{FF2B5EF4-FFF2-40B4-BE49-F238E27FC236}">
              <a16:creationId xmlns:a16="http://schemas.microsoft.com/office/drawing/2014/main" id="{187F769D-4A26-4307-9BE5-92A498C4F9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 y="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76200</xdr:colOff>
      <xdr:row>0</xdr:row>
      <xdr:rowOff>0</xdr:rowOff>
    </xdr:from>
    <xdr:to>
      <xdr:col>1</xdr:col>
      <xdr:colOff>1009650</xdr:colOff>
      <xdr:row>4</xdr:row>
      <xdr:rowOff>285750</xdr:rowOff>
    </xdr:to>
    <xdr:pic>
      <xdr:nvPicPr>
        <xdr:cNvPr id="5" name="Imagem 4">
          <a:extLst>
            <a:ext uri="{FF2B5EF4-FFF2-40B4-BE49-F238E27FC236}">
              <a16:creationId xmlns:a16="http://schemas.microsoft.com/office/drawing/2014/main" id="{4E8806B2-7A95-4111-991C-F61BC81EF26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200" y="0"/>
          <a:ext cx="1438275" cy="933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123825</xdr:colOff>
      <xdr:row>0</xdr:row>
      <xdr:rowOff>28575</xdr:rowOff>
    </xdr:from>
    <xdr:to>
      <xdr:col>2</xdr:col>
      <xdr:colOff>19050</xdr:colOff>
      <xdr:row>1</xdr:row>
      <xdr:rowOff>962025</xdr:rowOff>
    </xdr:to>
    <xdr:pic>
      <xdr:nvPicPr>
        <xdr:cNvPr id="2" name="Imagem 1">
          <a:extLst>
            <a:ext uri="{FF2B5EF4-FFF2-40B4-BE49-F238E27FC236}">
              <a16:creationId xmlns:a16="http://schemas.microsoft.com/office/drawing/2014/main" id="{C2CABAF6-2951-4790-8377-9A5DF96C34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28575"/>
          <a:ext cx="1438275" cy="11239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1</xdr:col>
      <xdr:colOff>714375</xdr:colOff>
      <xdr:row>1</xdr:row>
      <xdr:rowOff>962025</xdr:rowOff>
    </xdr:to>
    <xdr:pic>
      <xdr:nvPicPr>
        <xdr:cNvPr id="2" name="Imagem 1">
          <a:extLst>
            <a:ext uri="{FF2B5EF4-FFF2-40B4-BE49-F238E27FC236}">
              <a16:creationId xmlns:a16="http://schemas.microsoft.com/office/drawing/2014/main" id="{E86243FB-7207-4BC9-9523-6BE02102D4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28575"/>
          <a:ext cx="1438275" cy="11239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0</xdr:row>
      <xdr:rowOff>28575</xdr:rowOff>
    </xdr:from>
    <xdr:to>
      <xdr:col>1</xdr:col>
      <xdr:colOff>904875</xdr:colOff>
      <xdr:row>1</xdr:row>
      <xdr:rowOff>962025</xdr:rowOff>
    </xdr:to>
    <xdr:pic>
      <xdr:nvPicPr>
        <xdr:cNvPr id="2" name="Imagem 1">
          <a:extLst>
            <a:ext uri="{FF2B5EF4-FFF2-40B4-BE49-F238E27FC236}">
              <a16:creationId xmlns:a16="http://schemas.microsoft.com/office/drawing/2014/main" id="{4348D796-5AEB-4E97-9E3F-9871BE61D7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28575"/>
          <a:ext cx="1438275" cy="1123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p-11207\c\Sergio\Amazonas\Dom%20eliseu\Bm%208-abr-dom%20eliseu.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idor\CSA%20Engenharia\Atrab\tecsan\MC-Calc\MC-E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LELIADESK2\Scopus\orca_note\Scopus\822_Semin&#225;rio%20Maria%20Mater\822_Lev_Plan\822_Planilha%20QxPU_parci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rcamento2\meus%20documentos\Documents%20and%20Settings\ADM\Meus%20documentos\OBRAS%202007%20Perfil\Or&#231;amentos%202007\206%20BB%20-%20Ag.%20MARACANGALHA%20-REFORMA%20COM%20AMPLIA&#199;&#195;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Sistem&#225;ticas%202002\QUADRA%20DA%20CIDADANIA\Planilha%20Or&#231;ament&#225;ria%20da%20Quadra%20da%20Cidadania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Z:\Sistem&#225;ticas%202002\QUADRA%20DA%20CIDADANIA\Planilha%20Or&#231;ament&#225;ria%20da%20Quadra%20da%20Cidadania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ervidor\CSA%20Engenharia\BS2G%20CONSULTORIA\ETA%20S&#195;O%20BRAS%20C-D%20-%20JNETO\CD%20LICITA&#199;&#195;O\OR&#199;A%20ETA%20SAO%20BRAS%20RV%20JNETO%203%20(SAMPAIO)%20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durb-db-01\PUB_GT\Emendas%20Parlamentares%202007-revisado%20SEDURB\TUCUM&#195;\MC\TEXTO\Or&#231;a%20e%20Compo%20CACHOEIRA%20DO%20COUT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lelia\clelia\Orcamento\HAQUI\001-VIG_FUND-AGO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dor1\c\LECDEMOS\Hitaeng\PROJETOS\EMBASA\Ad-Feij&#227;o\BA-MENDES\Atrab1\LATIN\apg\Mc-APG\AT-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durb-db-01\pub_gt\UECON\GEURB\OBRAS%20DO%20PAC1_2007\JADERL&#194;NDIA_PAC1\Boletim%20de%20Medi&#231;&#227;o\Calculo%20de%20prazo%20de%20o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USPA%20COSANPA\PROJ.%20PAC\PAC%20Regi&#227;o%20Metropolitana\resposta%20cef%202008\Meus%20Documentos\GUANAB\reprograma&#231;&#227;o%20setembro9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USPA%20COSANPA\PROJ.%20PAC\PAC%20Regi&#227;o%20Metropolitana\resposta%20cef%202008\Meus%20Documentos\GUANAB\reprograma&#231;&#227;o%20setembro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PROJETOS\COPA\Av.%20Anita\Grupo\CRIST&#211;V&#195;O\or&#231;amento%20Crist&#243;v&#227;o%2022-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700CB8F\Drenagem.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ppia-server\Users\felipec\Documents\2-Projetos\Organizar%20310514\Mobilidade\Or&#231;amento\PAC_OR&#199;AMENTO_E_CRONOGRAMA_201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reguesia1\1.engenharia\1.ENGENHARIA\4.Freguesia\Or&#231;amento%20de%20venda\Quantidades\Qtde%20F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Bm 8"/>
      <sheetName val="Bm 8"/>
      <sheetName val="Rede 8"/>
      <sheetName val="ValueList_Helper"/>
      <sheetName val="ORÇA. URUARÁ 2019"/>
    </sheetNames>
    <sheetDataSet>
      <sheetData sheetId="0"/>
      <sheetData sheetId="1"/>
      <sheetData sheetId="2"/>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ço"/>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PLANILHA QUANTITATIVA"/>
      <sheetName val="CRONOGRAMA FISICO"/>
      <sheetName val="CFF"/>
      <sheetName val="ORÇAMENTO (2)"/>
      <sheetName val="MEDIÇÃO (2)"/>
      <sheetName val="composição_unitária"/>
      <sheetName val="custo_profissional"/>
      <sheetName val="BDI"/>
      <sheetName val="ENC.SOC."/>
      <sheetName val="BDI_MATERIAL"/>
      <sheetName val="CPU"/>
      <sheetName val="CPU (2)"/>
      <sheetName val="INSUMOS_SINAPI_12_14"/>
      <sheetName val="SERVIÇOS_SINAPI_12_14"/>
      <sheetName val="Plan1"/>
      <sheetName val="ORÇAMENTO"/>
      <sheetName val="QCI"/>
      <sheetName val="1.ADM LOCAL"/>
      <sheetName val="2.SER.PRELIM."/>
      <sheetName val="3.DEM. E RET."/>
      <sheetName val="4.COBERTURA"/>
      <sheetName val="5.PAREDES"/>
      <sheetName val="6.REVEST"/>
      <sheetName val="7.PINTURA"/>
      <sheetName val="8.PISOS"/>
      <sheetName val="9.ESQUADRIA"/>
      <sheetName val="10.INST. ELÉTRIC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4)"/>
      <sheetName val="cronograma (3)"/>
      <sheetName val="PRINCIPAL"/>
      <sheetName val="Rede frigorifica"/>
      <sheetName val="ELETRICA "/>
      <sheetName val="#REF"/>
    </sheetNames>
    <sheetDataSet>
      <sheetData sheetId="0"/>
      <sheetData sheetId="1" refreshError="1"/>
      <sheetData sheetId="2"/>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ção 1"/>
      <sheetName val="Opção 2"/>
      <sheetName val="Opção 3"/>
      <sheetName val="Plan2"/>
      <sheetName val="Plan3"/>
    </sheetNames>
    <sheetDataSet>
      <sheetData sheetId="0"/>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ção 1"/>
      <sheetName val="Opção 2"/>
      <sheetName val="Opção 3"/>
      <sheetName val="Plan2"/>
      <sheetName val="Plan3"/>
    </sheetNames>
    <sheetDataSet>
      <sheetData sheetId="0"/>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PROJETISTA"/>
      <sheetName val="CRONO FISI FINAN ETA S BRAZ"/>
      <sheetName val="Q.C.I."/>
      <sheetName val="RESUMO"/>
      <sheetName val="CANTEIRO OB(1.0)"/>
      <sheetName val="GALERIA TUB(2.0)"/>
      <sheetName val="CANAL A DECANT (3.0)"/>
      <sheetName val="TB A LAV ASCENCIONAL(4.0)"/>
      <sheetName val="E ELEV LAV SUPERF(05)"/>
      <sheetName val="BARR A LAV SUP(6)"/>
      <sheetName val="Plan1"/>
      <sheetName val="FILTROS(7)"/>
      <sheetName val="CASA QUIM(8)"/>
      <sheetName val="INST ELÉT(9)"/>
      <sheetName val="REFORMA PRÉDIO ETA"/>
      <sheetName val="DECANTADORES MELHO"/>
    </sheetNames>
    <sheetDataSet>
      <sheetData sheetId="0"/>
      <sheetData sheetId="1" refreshError="1"/>
      <sheetData sheetId="2" refreshError="1"/>
      <sheetData sheetId="3" refreshError="1"/>
      <sheetData sheetId="4"/>
      <sheetData sheetId="5"/>
      <sheetData sheetId="6"/>
      <sheetData sheetId="7"/>
      <sheetData sheetId="8"/>
      <sheetData sheetId="9"/>
      <sheetData sheetId="10" refreshError="1"/>
      <sheetData sheetId="11"/>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TABELA RECURSOS"/>
      <sheetName val="CPU BÁSICA"/>
      <sheetName val="CPU BÁSICA 2"/>
      <sheetName val="CPU BÁSICA 1"/>
      <sheetName val="AUX 30 CONCRETO 35 MPa"/>
      <sheetName val="AUX 29 CHAMINÉ PV H = 1,00"/>
      <sheetName val="AUX 28 LASTRO DE SEIXO"/>
      <sheetName val="AUX 27 ESCAVAÇÃO MANUAL"/>
      <sheetName val="AUX 26 CONFECÇÃO SUPORTE "/>
      <sheetName val="AUX 25 CONFECÇÃO PLACA"/>
      <sheetName val="AUX 24 GUIA DE MADEIRA"/>
      <sheetName val="AUX 23 CONF TUBO 60"/>
      <sheetName val="AUX 22 ARGAMASSA 14"/>
      <sheetName val="AUX 21 ARGAMASSA 13"/>
      <sheetName val="AUX 20 AÇO CA 25"/>
      <sheetName val="AUX 19 AÇO CA 50"/>
      <sheetName val="AUX 18 AÇO CA 60"/>
      <sheetName val="AUX 17 CONCRETO CICLÓPICO 12"/>
      <sheetName val="AUX 16 CONCRETO 18 MPa TUBOS"/>
      <sheetName val="AUX 15 CONCRETO 25 MPa"/>
      <sheetName val="AUX 14 CONCRETO 20 MPa"/>
      <sheetName val="AUX 13 CONCRETO 15 MPa"/>
      <sheetName val="AUX 12 CONC 12 MPa"/>
      <sheetName val="AUX 11 CONCRETO 10 MPa"/>
      <sheetName val="AUX 10 FORMA COMP PLASTIIFCA"/>
      <sheetName val="AUX 09 FORMA COMUM"/>
      <sheetName val="AUX 08 USINAGEM CBUQ"/>
      <sheetName val="AUX 07 ESCAV CARGA JAZIDA"/>
      <sheetName val="AUX 06 EXPURGO JAZIDA"/>
      <sheetName val="AUX 05 LIMPEZA JAZIDA"/>
      <sheetName val="AUX 04 ALVENARIA DE TIJOLO"/>
      <sheetName val="AUX 03 FORNEC AÇO CA 60"/>
      <sheetName val="AUX 02 FORNEC AÇO CA 50"/>
      <sheetName val="AUX 01 FORNEC AÇO CA 25"/>
      <sheetName val="8.13 ARBUSTOS"/>
      <sheetName val="8.12 FORN IMPL PLACA SINAL"/>
      <sheetName val="8.11 PINTURA DE FAIXA"/>
      <sheetName val="8.10 FORNEC CAP-20"/>
      <sheetName val="8.9 FORNEC RR-2C"/>
      <sheetName val="8.8 FORNEC CM-30"/>
      <sheetName val="8.7TRANSPORTE MATERIAL JAZIDA"/>
      <sheetName val="8.6 CBUQ CAPA ROLAMENTO"/>
      <sheetName val="8.5 PINTURA LIGAÇÃO"/>
      <sheetName val="8.4 IMPRIMAÇÃO"/>
      <sheetName val="8.3 BASE"/>
      <sheetName val="8.2 SUBASE"/>
      <sheetName val="8.1 REGULARIZAÇÃO"/>
      <sheetName val="7.2 Instal eletrica"/>
      <sheetName val="6.5.4 Poste tubo galv.com lumin"/>
      <sheetName val="6.5.3 GUARDA RODAS"/>
      <sheetName val="6.5.2 GUARDA CORPO"/>
      <sheetName val="6.5.1 LAJE TRANSIÇÃO"/>
      <sheetName val="6.4.2.1 CIMBRAMNETO"/>
      <sheetName val="6.2.3 CONCRETO fck = 25,0 MPa"/>
      <sheetName val="6.1.2 PONTE SERVIÇO"/>
      <sheetName val="6.1.1 ESTACA PRE MOLD 30x30"/>
      <sheetName val="5.14 MANTA GEOTEXTIL (2)"/>
      <sheetName val="5.13 CAMADA DE AREIA"/>
      <sheetName val="5.12 CAMADA DE SEIXO"/>
      <sheetName val="5.11 GUARDA CORPO METALICO"/>
      <sheetName val="5.10 PASSEIO DE TIJOLO CERÂMICO"/>
      <sheetName val="5.9 CAMADA ENCH PASSEIO"/>
      <sheetName val="5.8 BANCO ARGAMASSA ARMADA"/>
      <sheetName val="5.7 GRAMA EM PLACA"/>
      <sheetName val="5.6 TERRA VEGETAL"/>
      <sheetName val="5.5 ESCOR DESCONTIUO VALA"/>
      <sheetName val="5.4 BOCA DE LOBO "/>
      <sheetName val="5.3 CX PASSAGEM TUBO 60"/>
      <sheetName val="5.2 MEIO FIO C SARJETA"/>
      <sheetName val="5.1 TUBULAÇÃO D=0,60 M"/>
      <sheetName val="4.2.6 JUNTA DILAT FUNGENBAND"/>
      <sheetName val="4.2.5 CONCRETO fck = 20,0 MPa"/>
      <sheetName val="4.2.4 AÇO CA 50"/>
      <sheetName val="4.2.3 FORMA"/>
      <sheetName val="4.2.2 LASTRO CONC MAGRO 10 MPa"/>
      <sheetName val="4.2.1 ESCAV MANUAL"/>
      <sheetName val="4.1.7 REATERRO MANUAL DE VALA"/>
      <sheetName val="4.1.6 MANTA GEOTEXTIL"/>
      <sheetName val="4.1.5 ESCAV MEC VALA"/>
      <sheetName val="4.1.4 PLACA PRE MOLDADA (2)"/>
      <sheetName val="4.1.3 PLACA PRE MOLDADA"/>
      <sheetName val="4.1.2 ESTACA PRE MOLDADA 20x20"/>
      <sheetName val="4.1.1 ESTACA PRE MOLDADA 25x25"/>
      <sheetName val="3.8 ESGOTAMENTO COM BOMBA"/>
      <sheetName val="3.7.3 COMPACTAÇÃO 100%"/>
      <sheetName val="3.6 MOMENTO TRANSP MAT 1a "/>
      <sheetName val="3.5 ESCAV MAT 1A CATEGORIA"/>
      <sheetName val="3.4 MOMENTO TRANSPORTE MAT AGUA"/>
      <sheetName val="3.3 ESCAV MAT COM AGUA"/>
      <sheetName val="3.2 EXEC ENSECADEIRA"/>
      <sheetName val="3.1 DESMATAMENTO MANUAL"/>
      <sheetName val="2.5  TRANSPORTE MAT REMOÇÃO"/>
      <sheetName val="2.4 REMOÇÃO DE ENTULHO"/>
      <sheetName val="2.3 DEMOL REM CONC ARMADO"/>
      <sheetName val="2.2 DEM REM ESTRUTURA MADEIRA"/>
      <sheetName val="2.1 REMANEJ FAMÍLIA"/>
      <sheetName val="1.5 Projeto executivo"/>
      <sheetName val="1.4 PLACA SINALIZAÇÃO"/>
      <sheetName val="1.3 LOC TOPOGRÁFICA"/>
      <sheetName val="1.2 Instal canteiro obras"/>
      <sheetName val=" 1.1 Mobilização e desmob "/>
      <sheetName val="Plan1"/>
      <sheetName val="Etapa Única"/>
      <sheetName val="cálculo de áreas"/>
      <sheetName val="contrato"/>
      <sheetName val="Drenagem"/>
    </sheetNames>
    <sheetDataSet>
      <sheetData sheetId="0"/>
      <sheetData sheetId="1">
        <row r="1">
          <cell r="G1" t="str">
            <v>BDI</v>
          </cell>
        </row>
        <row r="2">
          <cell r="C2" t="str">
            <v>Custo Unitário da Mão-de-obra</v>
          </cell>
          <cell r="G2">
            <v>0.23899999999999999</v>
          </cell>
        </row>
        <row r="3">
          <cell r="A3" t="str">
            <v>Item</v>
          </cell>
          <cell r="B3" t="str">
            <v>Código</v>
          </cell>
          <cell r="C3" t="str">
            <v>Denominação</v>
          </cell>
          <cell r="D3" t="str">
            <v>Valor mensal</v>
          </cell>
          <cell r="E3" t="str">
            <v>Encargos</v>
          </cell>
          <cell r="F3" t="str">
            <v>Custo Unitário</v>
          </cell>
          <cell r="G3" t="str">
            <v>Encargos sociais</v>
          </cell>
        </row>
        <row r="4">
          <cell r="A4">
            <v>1</v>
          </cell>
          <cell r="C4" t="str">
            <v>Salário Minimo</v>
          </cell>
          <cell r="D4">
            <v>300</v>
          </cell>
          <cell r="E4">
            <v>378.9</v>
          </cell>
          <cell r="F4">
            <v>3.0859000000000001</v>
          </cell>
          <cell r="G4">
            <v>1.2629999999999999</v>
          </cell>
        </row>
        <row r="5">
          <cell r="A5">
            <v>2</v>
          </cell>
          <cell r="B5" t="str">
            <v>T301</v>
          </cell>
          <cell r="C5" t="str">
            <v>MOTORISTA VEÍCULO LEVE</v>
          </cell>
          <cell r="D5">
            <v>870</v>
          </cell>
          <cell r="E5">
            <v>1098.81</v>
          </cell>
          <cell r="F5">
            <v>8.9490999999999996</v>
          </cell>
        </row>
        <row r="6">
          <cell r="A6">
            <v>3</v>
          </cell>
          <cell r="B6">
            <v>7302</v>
          </cell>
          <cell r="C6" t="str">
            <v>MOTORISTA DE CAMINHÃO</v>
          </cell>
          <cell r="D6">
            <v>960</v>
          </cell>
          <cell r="E6">
            <v>1212.48</v>
          </cell>
          <cell r="F6">
            <v>9.8749000000000002</v>
          </cell>
          <cell r="G6" t="str">
            <v>GRUPO 1</v>
          </cell>
        </row>
        <row r="7">
          <cell r="A7">
            <v>4</v>
          </cell>
          <cell r="B7" t="str">
            <v>T303</v>
          </cell>
          <cell r="C7" t="str">
            <v>MOTORISTA DE VEÍCULO ESPECIAL</v>
          </cell>
          <cell r="D7">
            <v>1020</v>
          </cell>
          <cell r="E7">
            <v>1288.26</v>
          </cell>
          <cell r="F7">
            <v>10.492100000000001</v>
          </cell>
          <cell r="G7" t="str">
            <v>GRUPO 2</v>
          </cell>
        </row>
        <row r="8">
          <cell r="A8">
            <v>5</v>
          </cell>
          <cell r="B8" t="str">
            <v>T311</v>
          </cell>
          <cell r="C8" t="str">
            <v>OPERADOR DE EQUIPAMENTO LEVE 1</v>
          </cell>
          <cell r="D8">
            <v>720</v>
          </cell>
          <cell r="E8">
            <v>909.36</v>
          </cell>
          <cell r="F8">
            <v>7.4062000000000001</v>
          </cell>
          <cell r="G8" t="str">
            <v>GRUPO 3</v>
          </cell>
        </row>
        <row r="9">
          <cell r="A9">
            <v>6</v>
          </cell>
          <cell r="B9" t="str">
            <v>T312</v>
          </cell>
          <cell r="C9" t="str">
            <v>OPERADOR DE EQUIPAMENTO LEVE 2</v>
          </cell>
          <cell r="D9">
            <v>810</v>
          </cell>
          <cell r="E9">
            <v>1023.03</v>
          </cell>
          <cell r="F9">
            <v>8.3320000000000007</v>
          </cell>
        </row>
        <row r="10">
          <cell r="A10">
            <v>7</v>
          </cell>
          <cell r="B10" t="str">
            <v>T313</v>
          </cell>
          <cell r="C10" t="str">
            <v>OPERADOR DE EQUIP. PESADO</v>
          </cell>
          <cell r="D10">
            <v>1050</v>
          </cell>
          <cell r="E10">
            <v>1326.15</v>
          </cell>
          <cell r="F10">
            <v>10.800700000000001</v>
          </cell>
        </row>
        <row r="11">
          <cell r="A11">
            <v>8</v>
          </cell>
          <cell r="B11" t="str">
            <v>T314</v>
          </cell>
          <cell r="C11" t="str">
            <v>OPERADOR DE EQUIP. ESPECIAL</v>
          </cell>
          <cell r="D11">
            <v>1110</v>
          </cell>
          <cell r="E11">
            <v>1401.93</v>
          </cell>
          <cell r="F11">
            <v>11.417899999999999</v>
          </cell>
        </row>
        <row r="12">
          <cell r="A12">
            <v>9</v>
          </cell>
          <cell r="B12" t="str">
            <v>T401</v>
          </cell>
          <cell r="C12" t="str">
            <v>PRÉ-MARCADOR</v>
          </cell>
          <cell r="D12">
            <v>1110</v>
          </cell>
          <cell r="E12">
            <v>1401.93</v>
          </cell>
          <cell r="F12">
            <v>11.417899999999999</v>
          </cell>
        </row>
        <row r="13">
          <cell r="A13">
            <v>10</v>
          </cell>
          <cell r="C13" t="str">
            <v>ASSISTENTE SOCIAL</v>
          </cell>
          <cell r="D13">
            <v>2100</v>
          </cell>
          <cell r="E13">
            <v>2652.3</v>
          </cell>
          <cell r="F13">
            <v>21.601400000000002</v>
          </cell>
        </row>
        <row r="14">
          <cell r="A14">
            <v>11</v>
          </cell>
          <cell r="B14" t="str">
            <v>T501</v>
          </cell>
          <cell r="C14" t="str">
            <v xml:space="preserve">ENCARREGADO DE TURMA </v>
          </cell>
          <cell r="D14">
            <v>1110</v>
          </cell>
          <cell r="E14">
            <v>1401.93</v>
          </cell>
          <cell r="F14">
            <v>11.417899999999999</v>
          </cell>
        </row>
        <row r="15">
          <cell r="A15">
            <v>12</v>
          </cell>
          <cell r="B15" t="str">
            <v>T511</v>
          </cell>
          <cell r="C15" t="str">
            <v>ENCARREGADO DE PAVIMENTAÇÃO</v>
          </cell>
          <cell r="D15">
            <v>2100</v>
          </cell>
          <cell r="E15">
            <v>2652.3</v>
          </cell>
          <cell r="F15">
            <v>21.601400000000002</v>
          </cell>
        </row>
        <row r="16">
          <cell r="A16">
            <v>13</v>
          </cell>
          <cell r="B16" t="str">
            <v>T512</v>
          </cell>
          <cell r="C16" t="str">
            <v>ENCARREGADO DE BRITAGEM</v>
          </cell>
          <cell r="D16">
            <v>2100</v>
          </cell>
          <cell r="E16">
            <v>2652.3</v>
          </cell>
          <cell r="F16">
            <v>21.601400000000002</v>
          </cell>
        </row>
        <row r="17">
          <cell r="A17">
            <v>14</v>
          </cell>
          <cell r="C17" t="str">
            <v>TOPOGRAFO</v>
          </cell>
          <cell r="D17">
            <v>1230</v>
          </cell>
          <cell r="E17">
            <v>1553.49</v>
          </cell>
          <cell r="F17">
            <v>12.652200000000001</v>
          </cell>
        </row>
        <row r="18">
          <cell r="A18">
            <v>15</v>
          </cell>
          <cell r="B18" t="str">
            <v>T602</v>
          </cell>
          <cell r="C18" t="str">
            <v>MONTADOR</v>
          </cell>
          <cell r="D18">
            <v>780</v>
          </cell>
          <cell r="E18">
            <v>985.14</v>
          </cell>
          <cell r="F18">
            <v>8.0234000000000005</v>
          </cell>
        </row>
        <row r="19">
          <cell r="A19">
            <v>16</v>
          </cell>
          <cell r="B19" t="str">
            <v>T603</v>
          </cell>
          <cell r="C19" t="str">
            <v>CARPINTEIRO</v>
          </cell>
          <cell r="D19">
            <v>780</v>
          </cell>
          <cell r="E19">
            <v>985.14</v>
          </cell>
          <cell r="F19">
            <v>8.0234000000000005</v>
          </cell>
        </row>
        <row r="20">
          <cell r="A20">
            <v>17</v>
          </cell>
          <cell r="B20" t="str">
            <v>T604</v>
          </cell>
          <cell r="C20" t="str">
            <v>PEDREIRO</v>
          </cell>
          <cell r="D20">
            <v>780</v>
          </cell>
          <cell r="E20">
            <v>985.14</v>
          </cell>
          <cell r="F20">
            <v>8.0234000000000005</v>
          </cell>
        </row>
        <row r="21">
          <cell r="A21">
            <v>18</v>
          </cell>
          <cell r="B21" t="str">
            <v>T605</v>
          </cell>
          <cell r="C21" t="str">
            <v>ARMADOR</v>
          </cell>
          <cell r="D21">
            <v>780</v>
          </cell>
          <cell r="E21">
            <v>985.14</v>
          </cell>
          <cell r="F21">
            <v>8.0234000000000005</v>
          </cell>
        </row>
        <row r="22">
          <cell r="A22">
            <v>19</v>
          </cell>
          <cell r="B22" t="str">
            <v>T606</v>
          </cell>
          <cell r="C22" t="str">
            <v>FERREIRO</v>
          </cell>
          <cell r="D22">
            <v>780</v>
          </cell>
          <cell r="E22">
            <v>985.14</v>
          </cell>
          <cell r="F22">
            <v>8.0234000000000005</v>
          </cell>
        </row>
        <row r="23">
          <cell r="A23">
            <v>20</v>
          </cell>
          <cell r="B23" t="str">
            <v>T607</v>
          </cell>
          <cell r="C23" t="str">
            <v>PINTOR</v>
          </cell>
          <cell r="D23">
            <v>780</v>
          </cell>
          <cell r="E23">
            <v>985.14</v>
          </cell>
          <cell r="F23">
            <v>8.0234000000000005</v>
          </cell>
        </row>
        <row r="24">
          <cell r="A24">
            <v>21</v>
          </cell>
          <cell r="B24" t="str">
            <v>T608</v>
          </cell>
          <cell r="C24" t="str">
            <v>SOLDADOR</v>
          </cell>
          <cell r="D24">
            <v>780</v>
          </cell>
          <cell r="E24">
            <v>985.14</v>
          </cell>
          <cell r="F24">
            <v>8.0234000000000005</v>
          </cell>
        </row>
        <row r="25">
          <cell r="A25">
            <v>22</v>
          </cell>
          <cell r="B25" t="str">
            <v>T610</v>
          </cell>
          <cell r="C25" t="str">
            <v>SERRALHEIRO</v>
          </cell>
          <cell r="D25">
            <v>780</v>
          </cell>
          <cell r="E25">
            <v>985.14</v>
          </cell>
          <cell r="F25">
            <v>8.0234000000000005</v>
          </cell>
        </row>
        <row r="26">
          <cell r="A26">
            <v>23</v>
          </cell>
          <cell r="B26" t="str">
            <v>T701</v>
          </cell>
          <cell r="C26" t="str">
            <v>SERVENTE</v>
          </cell>
          <cell r="D26">
            <v>570</v>
          </cell>
          <cell r="E26">
            <v>719.91</v>
          </cell>
          <cell r="F26">
            <v>5.8632</v>
          </cell>
        </row>
        <row r="27">
          <cell r="A27">
            <v>24</v>
          </cell>
          <cell r="B27" t="str">
            <v>T702</v>
          </cell>
          <cell r="C27" t="str">
            <v>AJUDANTE</v>
          </cell>
          <cell r="D27">
            <v>630</v>
          </cell>
          <cell r="E27">
            <v>795.69</v>
          </cell>
          <cell r="F27">
            <v>6.4804000000000004</v>
          </cell>
        </row>
        <row r="28">
          <cell r="A28">
            <v>25</v>
          </cell>
          <cell r="C28" t="str">
            <v>ELETRICISTA</v>
          </cell>
          <cell r="D28">
            <v>780</v>
          </cell>
          <cell r="E28">
            <v>985.14</v>
          </cell>
          <cell r="F28">
            <v>8.0234000000000005</v>
          </cell>
        </row>
        <row r="29">
          <cell r="A29">
            <v>26</v>
          </cell>
          <cell r="C29" t="str">
            <v>ADIC. M.O. - FERRAMENTAS</v>
          </cell>
          <cell r="F29">
            <v>0.15509999999999999</v>
          </cell>
        </row>
        <row r="30">
          <cell r="A30">
            <v>27</v>
          </cell>
          <cell r="C30" t="str">
            <v>ADIC. M.O. - FERRAMENTAS</v>
          </cell>
          <cell r="F30">
            <v>0.2051</v>
          </cell>
        </row>
        <row r="32">
          <cell r="C32" t="str">
            <v>Custo Horário de Equipamentos</v>
          </cell>
        </row>
        <row r="33">
          <cell r="A33" t="str">
            <v>Item</v>
          </cell>
          <cell r="B33" t="str">
            <v>Código</v>
          </cell>
          <cell r="C33" t="str">
            <v>Equipamento</v>
          </cell>
          <cell r="D33" t="str">
            <v>Aquisição</v>
          </cell>
          <cell r="E33" t="str">
            <v>Improdutivo</v>
          </cell>
          <cell r="F33" t="str">
            <v>Operativo</v>
          </cell>
        </row>
        <row r="34">
          <cell r="A34">
            <v>30</v>
          </cell>
          <cell r="B34" t="str">
            <v>E001</v>
          </cell>
          <cell r="C34" t="str">
            <v>TRATOR DE ESTEIRA NH 7D (67 kW)</v>
          </cell>
          <cell r="E34">
            <v>10.800700000000001</v>
          </cell>
          <cell r="F34">
            <v>105.14709999999999</v>
          </cell>
        </row>
        <row r="35">
          <cell r="A35">
            <v>31</v>
          </cell>
          <cell r="B35" t="str">
            <v>E002</v>
          </cell>
          <cell r="C35" t="str">
            <v>TRATOR DE ESTEIRA CAT D6M (106 KW)</v>
          </cell>
          <cell r="E35">
            <v>10.800700000000001</v>
          </cell>
          <cell r="F35">
            <v>183.96770000000001</v>
          </cell>
        </row>
        <row r="36">
          <cell r="A36">
            <v>32</v>
          </cell>
          <cell r="B36" t="str">
            <v>E003</v>
          </cell>
          <cell r="C36" t="str">
            <v>TRATOR DE ESTEIRA CAT D8R (228 kW)</v>
          </cell>
          <cell r="E36">
            <v>10.800700000000001</v>
          </cell>
          <cell r="F36">
            <v>355.20600000000002</v>
          </cell>
        </row>
        <row r="37">
          <cell r="A37">
            <v>33</v>
          </cell>
          <cell r="B37" t="str">
            <v>E006</v>
          </cell>
          <cell r="C37" t="str">
            <v>MOTONIVELADORA CAT 120H (100 kW)</v>
          </cell>
          <cell r="E37">
            <v>11.417899999999999</v>
          </cell>
          <cell r="F37">
            <v>124.56229999999999</v>
          </cell>
        </row>
        <row r="38">
          <cell r="A38">
            <v>34</v>
          </cell>
          <cell r="B38" t="str">
            <v>E007</v>
          </cell>
          <cell r="C38" t="str">
            <v>TRATOR AGRÍCOLA M F-292/4 (77 kW)</v>
          </cell>
          <cell r="E38">
            <v>8.3320000000000007</v>
          </cell>
          <cell r="F38">
            <v>66.749700000000004</v>
          </cell>
        </row>
        <row r="39">
          <cell r="A39">
            <v>35</v>
          </cell>
          <cell r="B39" t="str">
            <v>E009</v>
          </cell>
          <cell r="C39" t="str">
            <v>CARREGAD. PNEUS CAT  924G  1,80 M3 ( 89 kW)</v>
          </cell>
          <cell r="E39">
            <v>10.800700000000001</v>
          </cell>
          <cell r="F39">
            <v>102.96259999999999</v>
          </cell>
        </row>
        <row r="40">
          <cell r="A40">
            <v>36</v>
          </cell>
          <cell r="B40" t="str">
            <v>E010</v>
          </cell>
          <cell r="C40" t="str">
            <v>CARREGAD. PNEUS CAT 950G 2,90 M3 (135 kW)</v>
          </cell>
          <cell r="E40">
            <v>10.800700000000001</v>
          </cell>
          <cell r="F40">
            <v>167.08199999999999</v>
          </cell>
        </row>
        <row r="41">
          <cell r="A41">
            <v>37</v>
          </cell>
          <cell r="B41" t="str">
            <v>E011</v>
          </cell>
          <cell r="C41" t="str">
            <v>RETROESCAVADEIRA MF-86HF (57 kW)</v>
          </cell>
          <cell r="E41">
            <v>10.800700000000001</v>
          </cell>
          <cell r="F41">
            <v>55.758699999999997</v>
          </cell>
        </row>
        <row r="42">
          <cell r="A42">
            <v>38</v>
          </cell>
          <cell r="B42" t="str">
            <v>E013</v>
          </cell>
          <cell r="C42" t="str">
            <v>ROLO COMP PÉ CARNEIRO CA-25-PD  (85 kW)</v>
          </cell>
          <cell r="E42">
            <v>8.3320000000000007</v>
          </cell>
          <cell r="F42">
            <v>112.70350000000001</v>
          </cell>
        </row>
        <row r="43">
          <cell r="A43">
            <v>43</v>
          </cell>
          <cell r="B43" t="str">
            <v>E062</v>
          </cell>
          <cell r="C43" t="str">
            <v>ESCAVADEIRA HIDR. CAT 330CL (182 kW)</v>
          </cell>
          <cell r="E43">
            <v>11.417899999999999</v>
          </cell>
          <cell r="F43">
            <v>257.74020000000002</v>
          </cell>
        </row>
        <row r="44">
          <cell r="A44">
            <v>44</v>
          </cell>
          <cell r="B44" t="str">
            <v>E063</v>
          </cell>
          <cell r="C44" t="str">
            <v>ESCAVADEIRA HIDR. CAT 320CL (102 kW)</v>
          </cell>
          <cell r="E44">
            <v>11.417899999999999</v>
          </cell>
          <cell r="F44">
            <v>157.3682</v>
          </cell>
        </row>
        <row r="45">
          <cell r="A45">
            <v>47</v>
          </cell>
          <cell r="B45" t="str">
            <v>E101</v>
          </cell>
          <cell r="C45" t="str">
            <v>GRADE DE DISCOS GA 24 x 24</v>
          </cell>
          <cell r="E45">
            <v>0</v>
          </cell>
          <cell r="F45">
            <v>2.4575999999999998</v>
          </cell>
        </row>
        <row r="46">
          <cell r="A46">
            <v>48</v>
          </cell>
          <cell r="B46" t="str">
            <v>E102</v>
          </cell>
          <cell r="C46" t="str">
            <v>ROLO COMP TANDEM CC-422C (93 kW)</v>
          </cell>
          <cell r="E46">
            <v>8.3320000000000007</v>
          </cell>
          <cell r="F46">
            <v>132.7011</v>
          </cell>
        </row>
        <row r="47">
          <cell r="A47">
            <v>51</v>
          </cell>
          <cell r="B47" t="str">
            <v>E105</v>
          </cell>
          <cell r="C47" t="str">
            <v>ROLO COMP PNEUS SP 8000  (97 kW)</v>
          </cell>
          <cell r="E47">
            <v>8.3320000000000007</v>
          </cell>
          <cell r="F47">
            <v>111.97880000000001</v>
          </cell>
        </row>
        <row r="48">
          <cell r="A48">
            <v>55</v>
          </cell>
          <cell r="B48" t="str">
            <v>E107</v>
          </cell>
          <cell r="C48" t="str">
            <v>VASSOURA MECÂNICA REBOCÁVEL</v>
          </cell>
          <cell r="E48">
            <v>0</v>
          </cell>
          <cell r="F48">
            <v>4.0309999999999997</v>
          </cell>
        </row>
        <row r="49">
          <cell r="A49">
            <v>56</v>
          </cell>
          <cell r="B49" t="str">
            <v>E110</v>
          </cell>
          <cell r="C49" t="str">
            <v>TANQUE ESTOCAGEM DE ASFALTO 20.000 L</v>
          </cell>
          <cell r="E49">
            <v>0</v>
          </cell>
          <cell r="F49">
            <v>4.1859999999999999</v>
          </cell>
        </row>
        <row r="50">
          <cell r="A50">
            <v>57</v>
          </cell>
          <cell r="B50" t="str">
            <v>E111</v>
          </cell>
          <cell r="C50" t="str">
            <v>EQUIP. DISTR. ASFALTO S/ CAMINHÃO (150 kW)</v>
          </cell>
          <cell r="E50">
            <v>9.8749000000000002</v>
          </cell>
          <cell r="F50">
            <v>98.639300000000006</v>
          </cell>
        </row>
        <row r="51">
          <cell r="A51">
            <v>58</v>
          </cell>
          <cell r="B51" t="str">
            <v>E112</v>
          </cell>
          <cell r="C51" t="str">
            <v>AQUECEDOR DE FLUÍDO TÉRMICO</v>
          </cell>
          <cell r="E51">
            <v>0</v>
          </cell>
          <cell r="F51">
            <v>21.924800000000001</v>
          </cell>
        </row>
        <row r="52">
          <cell r="A52">
            <v>74</v>
          </cell>
          <cell r="B52" t="str">
            <v>E139</v>
          </cell>
          <cell r="C52" t="str">
            <v>ROLO COMP VIBRO LISO CA-25D  (86 kW)</v>
          </cell>
          <cell r="E52">
            <v>8.3320000000000007</v>
          </cell>
          <cell r="F52">
            <v>111.0277</v>
          </cell>
        </row>
        <row r="53">
          <cell r="A53">
            <v>75</v>
          </cell>
          <cell r="B53" t="str">
            <v>E147</v>
          </cell>
          <cell r="C53" t="str">
            <v>USINA ASFÁLTO A QUENTE 90/120 T/H (188 kW)</v>
          </cell>
          <cell r="E53">
            <v>11.417899999999999</v>
          </cell>
          <cell r="F53">
            <v>200.3177</v>
          </cell>
        </row>
        <row r="54">
          <cell r="A54">
            <v>76</v>
          </cell>
          <cell r="B54" t="str">
            <v>E149</v>
          </cell>
          <cell r="C54" t="str">
            <v>VIBRO-ACAB. ASFÁLTO VDA-600BM (74 kW)</v>
          </cell>
          <cell r="E54">
            <v>11.417899999999999</v>
          </cell>
          <cell r="F54">
            <v>134.78290000000001</v>
          </cell>
        </row>
        <row r="55">
          <cell r="A55">
            <v>85</v>
          </cell>
          <cell r="B55" t="str">
            <v>E202</v>
          </cell>
          <cell r="C55" t="str">
            <v>COMPRESSOR DE AR 400 PCM (89 kW)</v>
          </cell>
          <cell r="E55">
            <v>8.3320000000000007</v>
          </cell>
          <cell r="F55">
            <v>63.345700000000001</v>
          </cell>
        </row>
        <row r="56">
          <cell r="A56">
            <v>86</v>
          </cell>
          <cell r="B56" t="str">
            <v>E208</v>
          </cell>
          <cell r="C56" t="str">
            <v>COMPRESSOR DE AR 200 PCM (58 kW)</v>
          </cell>
          <cell r="E56">
            <v>8.3320000000000007</v>
          </cell>
          <cell r="F56">
            <v>47.635599999999997</v>
          </cell>
        </row>
        <row r="57">
          <cell r="A57">
            <v>92</v>
          </cell>
          <cell r="B57" t="str">
            <v>E211</v>
          </cell>
          <cell r="C57" t="str">
            <v>MAQUINA P/ PINTURA (2 kW)</v>
          </cell>
          <cell r="E57">
            <v>0</v>
          </cell>
          <cell r="F57">
            <v>0.9577</v>
          </cell>
        </row>
        <row r="58">
          <cell r="A58">
            <v>93</v>
          </cell>
          <cell r="B58" t="str">
            <v>E210</v>
          </cell>
          <cell r="C58" t="str">
            <v>MARTELETE - ROMPEDOR 33 kg</v>
          </cell>
          <cell r="E58">
            <v>7.4062000000000001</v>
          </cell>
          <cell r="F58">
            <v>9.7596000000000007</v>
          </cell>
        </row>
        <row r="59">
          <cell r="A59">
            <v>94</v>
          </cell>
          <cell r="B59" t="str">
            <v>E302</v>
          </cell>
          <cell r="C59" t="str">
            <v>BETONEIRA - 320 L (4 kW)</v>
          </cell>
          <cell r="E59">
            <v>8.3320000000000007</v>
          </cell>
          <cell r="F59">
            <v>9.9809000000000001</v>
          </cell>
        </row>
        <row r="60">
          <cell r="A60">
            <v>98</v>
          </cell>
          <cell r="B60" t="str">
            <v>E303</v>
          </cell>
          <cell r="C60" t="str">
            <v>BETONEIRA - 750 L (9 kW)</v>
          </cell>
          <cell r="E60">
            <v>8.3320000000000007</v>
          </cell>
          <cell r="F60">
            <v>12.4125</v>
          </cell>
        </row>
        <row r="61">
          <cell r="A61">
            <v>99</v>
          </cell>
          <cell r="B61" t="str">
            <v>E304</v>
          </cell>
          <cell r="C61" t="str">
            <v>TRANSP. MANUAL - CARRINHO DE MÃO 80 L</v>
          </cell>
          <cell r="E61">
            <v>0</v>
          </cell>
          <cell r="F61">
            <v>0.13339999999999999</v>
          </cell>
        </row>
        <row r="62">
          <cell r="A62">
            <v>101</v>
          </cell>
          <cell r="B62" t="str">
            <v>E305</v>
          </cell>
          <cell r="C62" t="str">
            <v>TRANSP. MANUAL - GERICA 180 L</v>
          </cell>
          <cell r="E62">
            <v>0</v>
          </cell>
          <cell r="F62">
            <v>0.23350000000000001</v>
          </cell>
        </row>
        <row r="63">
          <cell r="A63">
            <v>103</v>
          </cell>
          <cell r="B63" t="str">
            <v>E306</v>
          </cell>
          <cell r="C63" t="str">
            <v>VIBRADOR DE CONC. - DE IMERSÃO (2 kW)</v>
          </cell>
          <cell r="E63">
            <v>7.4062000000000001</v>
          </cell>
          <cell r="F63">
            <v>8.8386999999999993</v>
          </cell>
        </row>
        <row r="64">
          <cell r="A64">
            <v>104</v>
          </cell>
          <cell r="B64" t="str">
            <v>E310</v>
          </cell>
          <cell r="C64" t="str">
            <v>FAB.PRÉ-MOLD CONC TUBOS D=0,60 M (2 kW)</v>
          </cell>
          <cell r="E64">
            <v>0</v>
          </cell>
          <cell r="F64">
            <v>7.3996000000000004</v>
          </cell>
        </row>
        <row r="65">
          <cell r="A65">
            <v>105</v>
          </cell>
          <cell r="B65" t="str">
            <v>E311</v>
          </cell>
          <cell r="C65" t="str">
            <v>FAB PRÉ-MOLD CONC TUBOS D=0,80 M (2 kW)</v>
          </cell>
          <cell r="E65">
            <v>0</v>
          </cell>
          <cell r="F65">
            <v>7.1071999999999997</v>
          </cell>
        </row>
        <row r="66">
          <cell r="A66">
            <v>106</v>
          </cell>
          <cell r="B66" t="str">
            <v>E312</v>
          </cell>
          <cell r="C66" t="str">
            <v>FAB PRÉ-MOLD CONC TUBOS D=1,00 M (2 kW)</v>
          </cell>
          <cell r="E66">
            <v>0</v>
          </cell>
          <cell r="F66">
            <v>7.4747000000000003</v>
          </cell>
        </row>
        <row r="67">
          <cell r="A67">
            <v>107</v>
          </cell>
          <cell r="B67" t="str">
            <v>E313</v>
          </cell>
          <cell r="C67" t="str">
            <v>FAB PRÉ-MOLD CONC TUBOS D=1,20 M (2 kW)</v>
          </cell>
          <cell r="E67">
            <v>0</v>
          </cell>
          <cell r="F67">
            <v>7.8887</v>
          </cell>
        </row>
        <row r="68">
          <cell r="A68">
            <v>108</v>
          </cell>
          <cell r="B68" t="str">
            <v>E314</v>
          </cell>
          <cell r="C68" t="str">
            <v>FAB PRÉ-MOLD CONC TUBOS D=1,50 M (2 kW)</v>
          </cell>
          <cell r="E68">
            <v>0</v>
          </cell>
          <cell r="F68">
            <v>7.8056999999999999</v>
          </cell>
        </row>
        <row r="69">
          <cell r="A69">
            <v>129</v>
          </cell>
          <cell r="B69" t="str">
            <v>E400</v>
          </cell>
          <cell r="C69" t="str">
            <v>CAMINHÃO BASCULANTE - 5 m3 - 8,8 t (155 kW)</v>
          </cell>
          <cell r="E69">
            <v>9.8749000000000002</v>
          </cell>
          <cell r="F69">
            <v>86.413799999999995</v>
          </cell>
        </row>
        <row r="70">
          <cell r="A70">
            <v>130</v>
          </cell>
          <cell r="B70" t="str">
            <v>E402</v>
          </cell>
          <cell r="C70" t="str">
            <v>CAMINHÃO CARROCERIA - 15t (170 kW)</v>
          </cell>
          <cell r="E70">
            <v>9.8749000000000002</v>
          </cell>
          <cell r="F70">
            <v>108.3706</v>
          </cell>
        </row>
        <row r="71">
          <cell r="A71">
            <v>131</v>
          </cell>
          <cell r="B71" t="str">
            <v>E403</v>
          </cell>
          <cell r="C71" t="str">
            <v>CAMINHÃO BASCULANTE 6 m3  (150 kW)</v>
          </cell>
          <cell r="E71">
            <v>9.8749000000000002</v>
          </cell>
          <cell r="F71">
            <v>97.9148</v>
          </cell>
        </row>
        <row r="72">
          <cell r="A72">
            <v>135</v>
          </cell>
          <cell r="B72" t="str">
            <v>E407</v>
          </cell>
          <cell r="C72" t="str">
            <v>CAMINHÃO TANQUE 10.000 L (170 kW)</v>
          </cell>
          <cell r="E72">
            <v>9.8749000000000002</v>
          </cell>
          <cell r="F72">
            <v>109.7187</v>
          </cell>
        </row>
        <row r="73">
          <cell r="A73">
            <v>136</v>
          </cell>
          <cell r="B73" t="str">
            <v>E408</v>
          </cell>
          <cell r="C73" t="str">
            <v>CAMINHÃO CARROCERIA - 4t (80 kW)</v>
          </cell>
          <cell r="E73">
            <v>9.8749000000000002</v>
          </cell>
          <cell r="F73">
            <v>54.107700000000001</v>
          </cell>
        </row>
        <row r="74">
          <cell r="A74">
            <v>137</v>
          </cell>
          <cell r="B74" t="str">
            <v>E416</v>
          </cell>
          <cell r="C74" t="str">
            <v>VEÍCULO LEVE - PICK UP (4 X 4) (98 kW)</v>
          </cell>
          <cell r="E74">
            <v>8.9490999999999996</v>
          </cell>
          <cell r="F74">
            <v>45.479300000000002</v>
          </cell>
        </row>
        <row r="75">
          <cell r="A75">
            <v>145</v>
          </cell>
          <cell r="B75" t="str">
            <v>E404</v>
          </cell>
          <cell r="C75" t="str">
            <v>CAMINHÃO BASCULANTE 10 m3 - 15 t (170 kW)</v>
          </cell>
          <cell r="E75">
            <v>9.8749000000000002</v>
          </cell>
          <cell r="F75">
            <v>111.63209999999999</v>
          </cell>
        </row>
        <row r="76">
          <cell r="A76">
            <v>146</v>
          </cell>
          <cell r="B76" t="str">
            <v>E432</v>
          </cell>
          <cell r="C76" t="str">
            <v>CAMINHÃO BASCULANTE 20 t (279 kW)</v>
          </cell>
          <cell r="E76">
            <v>9.8749000000000002</v>
          </cell>
          <cell r="F76">
            <v>166.3605</v>
          </cell>
        </row>
        <row r="77">
          <cell r="A77">
            <v>147</v>
          </cell>
          <cell r="B77" t="str">
            <v>E434</v>
          </cell>
          <cell r="C77" t="str">
            <v>CAMINHÃO CARROC C/ GUINDAUTO (150 kW)</v>
          </cell>
          <cell r="E77">
            <v>9.8749000000000002</v>
          </cell>
          <cell r="F77">
            <v>94.581900000000005</v>
          </cell>
        </row>
        <row r="78">
          <cell r="A78">
            <v>148</v>
          </cell>
        </row>
        <row r="79">
          <cell r="A79">
            <v>150</v>
          </cell>
          <cell r="B79" t="str">
            <v>E501</v>
          </cell>
          <cell r="C79" t="str">
            <v>GRUPO GERADOR 36 / 40 KVA (32 kW)</v>
          </cell>
          <cell r="E79">
            <v>8.3320000000000007</v>
          </cell>
          <cell r="F79">
            <v>33.636000000000003</v>
          </cell>
        </row>
        <row r="80">
          <cell r="A80">
            <v>151</v>
          </cell>
          <cell r="B80" t="str">
            <v>E503</v>
          </cell>
          <cell r="C80" t="str">
            <v>GRUPO GERADOR 164 / 180 KVA (144 kW)</v>
          </cell>
          <cell r="E80">
            <v>8.3320000000000007</v>
          </cell>
          <cell r="F80">
            <v>96.774699999999996</v>
          </cell>
        </row>
        <row r="81">
          <cell r="A81">
            <v>156</v>
          </cell>
          <cell r="B81" t="str">
            <v>E509</v>
          </cell>
          <cell r="C81" t="str">
            <v>GRUPO GERADOR 25,0 / 18,0 KVA (20 kW)</v>
          </cell>
          <cell r="E81">
            <v>8.3320000000000007</v>
          </cell>
          <cell r="F81">
            <v>21.651499999999999</v>
          </cell>
        </row>
        <row r="82">
          <cell r="A82">
            <v>162</v>
          </cell>
          <cell r="B82" t="str">
            <v>E903</v>
          </cell>
          <cell r="C82" t="str">
            <v>BATE-ESTACAS GRAV. 3.500/4.000 KG (160 kW)</v>
          </cell>
          <cell r="E82">
            <v>8.3320000000000007</v>
          </cell>
          <cell r="F82">
            <v>99.670699999999997</v>
          </cell>
        </row>
        <row r="83">
          <cell r="A83">
            <v>163</v>
          </cell>
          <cell r="B83" t="str">
            <v>E904</v>
          </cell>
          <cell r="C83" t="str">
            <v>SERRA CIRCULAR 12" (4 kW)</v>
          </cell>
          <cell r="E83">
            <v>0</v>
          </cell>
          <cell r="F83">
            <v>0.1948</v>
          </cell>
        </row>
        <row r="84">
          <cell r="A84">
            <v>165</v>
          </cell>
          <cell r="B84" t="str">
            <v>E906</v>
          </cell>
          <cell r="C84" t="str">
            <v>SOQUETE VIBRATÓRIO (2 kW)</v>
          </cell>
          <cell r="E84">
            <v>7.4062000000000001</v>
          </cell>
          <cell r="F84">
            <v>13.911199999999999</v>
          </cell>
        </row>
        <row r="85">
          <cell r="A85">
            <v>166</v>
          </cell>
          <cell r="B85" t="str">
            <v>E907</v>
          </cell>
          <cell r="C85" t="str">
            <v>CONJUNTO MOTO-BOMBA (11 kW)</v>
          </cell>
          <cell r="E85">
            <v>0</v>
          </cell>
          <cell r="F85">
            <v>13.8764</v>
          </cell>
        </row>
        <row r="86">
          <cell r="A86">
            <v>167</v>
          </cell>
          <cell r="B86" t="str">
            <v>E908</v>
          </cell>
          <cell r="C86" t="str">
            <v>MÁQUINA PINTURA - DERMAC FAIXAS (44 kW)</v>
          </cell>
          <cell r="E86">
            <v>11.417899999999999</v>
          </cell>
          <cell r="F86">
            <v>65.1999</v>
          </cell>
        </row>
        <row r="87">
          <cell r="A87">
            <v>169</v>
          </cell>
          <cell r="B87" t="str">
            <v>E910</v>
          </cell>
        </row>
        <row r="88">
          <cell r="A88">
            <v>170</v>
          </cell>
          <cell r="B88" t="str">
            <v>E917</v>
          </cell>
          <cell r="C88" t="str">
            <v>MÁQUINA UNIVERSAL CORTE (4 kW)</v>
          </cell>
          <cell r="E88">
            <v>7.4062000000000001</v>
          </cell>
          <cell r="F88">
            <v>11.594900000000001</v>
          </cell>
        </row>
        <row r="89">
          <cell r="A89">
            <v>171</v>
          </cell>
          <cell r="B89" t="str">
            <v>E918</v>
          </cell>
          <cell r="C89" t="str">
            <v>PRENSA EXCÊNTRICA (1 kW)</v>
          </cell>
          <cell r="E89">
            <v>0</v>
          </cell>
          <cell r="F89">
            <v>2.4619</v>
          </cell>
        </row>
        <row r="90">
          <cell r="A90">
            <v>172</v>
          </cell>
          <cell r="B90" t="str">
            <v>E919</v>
          </cell>
          <cell r="C90" t="str">
            <v>GUILHOTINA 8 t (3 kW)</v>
          </cell>
          <cell r="E90">
            <v>0</v>
          </cell>
          <cell r="F90">
            <v>4.2878999999999996</v>
          </cell>
        </row>
        <row r="91">
          <cell r="A91">
            <v>173</v>
          </cell>
          <cell r="B91" t="str">
            <v>E924</v>
          </cell>
          <cell r="C91" t="str">
            <v xml:space="preserve">EQUIP. PARA SOLDA </v>
          </cell>
          <cell r="E91">
            <v>0</v>
          </cell>
          <cell r="F91">
            <v>4.9500000000000002E-2</v>
          </cell>
        </row>
        <row r="93">
          <cell r="C93" t="str">
            <v>Custo Unitário de Materiais</v>
          </cell>
        </row>
        <row r="94">
          <cell r="A94" t="str">
            <v>Item</v>
          </cell>
          <cell r="B94" t="str">
            <v>Código</v>
          </cell>
          <cell r="C94" t="str">
            <v>Material</v>
          </cell>
          <cell r="D94" t="str">
            <v>Und</v>
          </cell>
          <cell r="E94" t="str">
            <v>Preço Unitário</v>
          </cell>
        </row>
        <row r="95">
          <cell r="A95">
            <v>212</v>
          </cell>
          <cell r="B95" t="str">
            <v>AM01</v>
          </cell>
          <cell r="C95" t="str">
            <v>AÇO CA 25 D = 4,2 mm</v>
          </cell>
          <cell r="D95" t="str">
            <v>KG</v>
          </cell>
          <cell r="E95">
            <v>4.4275000000000002</v>
          </cell>
        </row>
        <row r="96">
          <cell r="A96">
            <v>213</v>
          </cell>
          <cell r="B96" t="str">
            <v>AM02</v>
          </cell>
          <cell r="C96" t="str">
            <v>AÇO CA 25 D = 6,3 mm</v>
          </cell>
          <cell r="D96" t="str">
            <v>KG</v>
          </cell>
          <cell r="E96">
            <v>3.9904999999999999</v>
          </cell>
        </row>
        <row r="97">
          <cell r="A97">
            <v>215</v>
          </cell>
          <cell r="B97" t="str">
            <v>AM03</v>
          </cell>
          <cell r="C97" t="str">
            <v>AÇO CA 25 D = 10,0 mm</v>
          </cell>
          <cell r="D97" t="str">
            <v>KG</v>
          </cell>
          <cell r="E97">
            <v>3.3119999999999998</v>
          </cell>
        </row>
        <row r="98">
          <cell r="A98">
            <v>216</v>
          </cell>
          <cell r="B98" t="str">
            <v>AM04</v>
          </cell>
          <cell r="C98" t="str">
            <v>AÇO CA 50 D = 6,3 mm</v>
          </cell>
          <cell r="D98" t="str">
            <v>KG</v>
          </cell>
          <cell r="E98">
            <v>4.1859999999999999</v>
          </cell>
        </row>
        <row r="99">
          <cell r="A99">
            <v>217</v>
          </cell>
          <cell r="B99" t="str">
            <v>AM05</v>
          </cell>
          <cell r="C99" t="str">
            <v>AÇO CA 50 D = 10,0 mm</v>
          </cell>
          <cell r="D99" t="str">
            <v>KG</v>
          </cell>
          <cell r="E99">
            <v>3.4729999999999999</v>
          </cell>
        </row>
        <row r="100">
          <cell r="A100">
            <v>218</v>
          </cell>
          <cell r="B100" t="str">
            <v>AM06</v>
          </cell>
          <cell r="C100" t="str">
            <v>AÇO CA 60 D = 4,2 mm</v>
          </cell>
          <cell r="D100" t="str">
            <v>KG</v>
          </cell>
          <cell r="E100">
            <v>3.9904999999999999</v>
          </cell>
        </row>
        <row r="101">
          <cell r="A101">
            <v>219</v>
          </cell>
          <cell r="B101" t="str">
            <v>AM07</v>
          </cell>
          <cell r="C101" t="str">
            <v>AÇO CA 60 D = 5,0 mm</v>
          </cell>
          <cell r="D101" t="str">
            <v>KG</v>
          </cell>
          <cell r="E101">
            <v>3.8755000000000002</v>
          </cell>
        </row>
        <row r="102">
          <cell r="A102">
            <v>220</v>
          </cell>
          <cell r="B102" t="str">
            <v>AM08</v>
          </cell>
          <cell r="C102" t="str">
            <v>AÇO CA 60 D = 6,0 mm</v>
          </cell>
          <cell r="D102" t="str">
            <v>KG</v>
          </cell>
          <cell r="E102">
            <v>3.8755000000000002</v>
          </cell>
        </row>
        <row r="103">
          <cell r="A103">
            <v>235</v>
          </cell>
          <cell r="C103" t="str">
            <v>Casa padrão PMM</v>
          </cell>
          <cell r="D103" t="str">
            <v>gl</v>
          </cell>
          <cell r="E103">
            <v>8395</v>
          </cell>
        </row>
        <row r="104">
          <cell r="A104">
            <v>236</v>
          </cell>
          <cell r="B104" t="str">
            <v>AM35</v>
          </cell>
          <cell r="C104" t="str">
            <v>SEIXO COMERCIAL</v>
          </cell>
          <cell r="D104" t="str">
            <v>M3</v>
          </cell>
          <cell r="E104">
            <v>97.75</v>
          </cell>
        </row>
        <row r="105">
          <cell r="A105">
            <v>237</v>
          </cell>
          <cell r="B105" t="str">
            <v>M003</v>
          </cell>
          <cell r="C105" t="str">
            <v>ÓLEO COMBUSTÍVEL 1A</v>
          </cell>
          <cell r="D105" t="str">
            <v>L</v>
          </cell>
          <cell r="E105">
            <v>1.3524</v>
          </cell>
        </row>
        <row r="106">
          <cell r="A106">
            <v>238</v>
          </cell>
          <cell r="B106" t="str">
            <v>M101</v>
          </cell>
          <cell r="C106" t="str">
            <v>CIMENTO ASFÁLTICO CAP 20</v>
          </cell>
          <cell r="D106" t="str">
            <v>T</v>
          </cell>
          <cell r="E106">
            <v>2025.7135000000001</v>
          </cell>
        </row>
        <row r="107">
          <cell r="A107">
            <v>239</v>
          </cell>
          <cell r="B107" t="str">
            <v>M103</v>
          </cell>
          <cell r="C107" t="str">
            <v>ASFÁLTO DILUÍDO CM-30</v>
          </cell>
          <cell r="D107" t="str">
            <v>T</v>
          </cell>
          <cell r="E107">
            <v>2715.3915000000002</v>
          </cell>
        </row>
        <row r="108">
          <cell r="A108">
            <v>240</v>
          </cell>
          <cell r="B108" t="str">
            <v>M108</v>
          </cell>
          <cell r="C108" t="str">
            <v>EMULSÃO ASFÁLTICA RR-2C</v>
          </cell>
          <cell r="D108" t="str">
            <v>T</v>
          </cell>
          <cell r="E108">
            <v>1970.2260000000001</v>
          </cell>
        </row>
        <row r="109">
          <cell r="A109">
            <v>241</v>
          </cell>
          <cell r="B109" t="str">
            <v>M202</v>
          </cell>
          <cell r="C109" t="str">
            <v>CIMENTO PORTLAND CP-32</v>
          </cell>
          <cell r="D109" t="str">
            <v>KG</v>
          </cell>
          <cell r="E109">
            <v>0.46</v>
          </cell>
        </row>
        <row r="110">
          <cell r="A110">
            <v>242</v>
          </cell>
          <cell r="B110" t="str">
            <v>M319</v>
          </cell>
          <cell r="C110" t="str">
            <v>ARAME RECOZIDO no. 18</v>
          </cell>
          <cell r="D110" t="str">
            <v>KG</v>
          </cell>
          <cell r="E110">
            <v>5.7039999999999997</v>
          </cell>
        </row>
        <row r="111">
          <cell r="A111">
            <v>243</v>
          </cell>
          <cell r="B111" t="str">
            <v>M320</v>
          </cell>
          <cell r="C111" t="str">
            <v>PREGOS DE FERRO 18x30</v>
          </cell>
          <cell r="D111" t="str">
            <v>KG</v>
          </cell>
          <cell r="E111">
            <v>4.83</v>
          </cell>
        </row>
        <row r="112">
          <cell r="A112">
            <v>255</v>
          </cell>
          <cell r="C112" t="str">
            <v>REDE ELÉTRICA - TUBULAÇOES E CABOS</v>
          </cell>
          <cell r="D112" t="str">
            <v>M</v>
          </cell>
          <cell r="E112">
            <v>97.75</v>
          </cell>
        </row>
        <row r="113">
          <cell r="A113">
            <v>256</v>
          </cell>
          <cell r="C113" t="str">
            <v>POSTE TUBO AÇO GALVANIZADO.H =10,0 m C/ LUMINÁRIA</v>
          </cell>
          <cell r="D113" t="str">
            <v>CJ</v>
          </cell>
          <cell r="E113">
            <v>1801.7708</v>
          </cell>
        </row>
        <row r="114">
          <cell r="A114">
            <v>257</v>
          </cell>
          <cell r="B114" t="str">
            <v>M334</v>
          </cell>
          <cell r="C114" t="str">
            <v>PARAF. ZINCADO C/ FENDA 1 1/2" x 3/16"</v>
          </cell>
          <cell r="D114" t="str">
            <v>UN</v>
          </cell>
          <cell r="E114">
            <v>0.13800000000000001</v>
          </cell>
        </row>
        <row r="115">
          <cell r="A115">
            <v>290</v>
          </cell>
          <cell r="B115" t="str">
            <v>M335</v>
          </cell>
          <cell r="C115" t="str">
            <v>PARAF. ZINCADO FRANCÊS 4" x 5/16"</v>
          </cell>
          <cell r="D115" t="str">
            <v>UN</v>
          </cell>
          <cell r="E115">
            <v>0.59799999999999998</v>
          </cell>
        </row>
        <row r="116">
          <cell r="A116">
            <v>291</v>
          </cell>
          <cell r="B116" t="str">
            <v>M340</v>
          </cell>
          <cell r="C116" t="str">
            <v>TAMPÃO DE FERRO FUNDIDO</v>
          </cell>
          <cell r="D116" t="str">
            <v>UN</v>
          </cell>
          <cell r="E116">
            <v>375.70499999999998</v>
          </cell>
        </row>
        <row r="117">
          <cell r="A117">
            <v>294</v>
          </cell>
          <cell r="B117" t="str">
            <v>M343</v>
          </cell>
          <cell r="C117" t="str">
            <v>DEFENSA METÁLICA SEMI-MALEÁVEL SIMPLES</v>
          </cell>
          <cell r="D117" t="str">
            <v>MOD</v>
          </cell>
          <cell r="E117">
            <v>822.89400000000001</v>
          </cell>
        </row>
        <row r="118">
          <cell r="A118">
            <v>295</v>
          </cell>
          <cell r="C118" t="str">
            <v>CHAPA DE AÇO FINA</v>
          </cell>
          <cell r="D118" t="str">
            <v>M2</v>
          </cell>
          <cell r="E118">
            <v>52.9</v>
          </cell>
        </row>
        <row r="119">
          <cell r="A119">
            <v>300</v>
          </cell>
          <cell r="B119" t="str">
            <v>M398</v>
          </cell>
          <cell r="C119" t="str">
            <v xml:space="preserve">CHAPA DE AÇO </v>
          </cell>
          <cell r="D119" t="str">
            <v>KG</v>
          </cell>
          <cell r="E119">
            <v>4.83</v>
          </cell>
        </row>
        <row r="120">
          <cell r="A120">
            <v>303</v>
          </cell>
          <cell r="B120" t="str">
            <v>M346</v>
          </cell>
          <cell r="C120" t="str">
            <v>CHAPA DE AÇO no. 16 (TRATADA)</v>
          </cell>
          <cell r="D120" t="str">
            <v>M2</v>
          </cell>
          <cell r="E120">
            <v>112.7</v>
          </cell>
        </row>
        <row r="121">
          <cell r="A121">
            <v>304</v>
          </cell>
          <cell r="B121" t="str">
            <v>M401</v>
          </cell>
          <cell r="C121" t="str">
            <v>PONTALETES D=15 cm (TRONCO P/ ESC.)</v>
          </cell>
          <cell r="D121" t="str">
            <v>M</v>
          </cell>
          <cell r="E121">
            <v>1.6214999999999999</v>
          </cell>
        </row>
        <row r="122">
          <cell r="A122">
            <v>305</v>
          </cell>
          <cell r="B122" t="str">
            <v>M402</v>
          </cell>
          <cell r="C122" t="str">
            <v>PONTALETES D=20 cm (TRONCO P/ ESC.)</v>
          </cell>
          <cell r="D122" t="str">
            <v>M</v>
          </cell>
          <cell r="E122">
            <v>1.6214999999999999</v>
          </cell>
        </row>
        <row r="123">
          <cell r="A123">
            <v>306</v>
          </cell>
          <cell r="B123" t="str">
            <v>M409</v>
          </cell>
          <cell r="C123" t="str">
            <v>PRANCHÃO DE 1a 5,0 cm x 30,0 cm</v>
          </cell>
          <cell r="D123" t="str">
            <v>M</v>
          </cell>
          <cell r="E123">
            <v>17.25</v>
          </cell>
        </row>
        <row r="124">
          <cell r="A124">
            <v>308</v>
          </cell>
          <cell r="B124" t="str">
            <v>M410</v>
          </cell>
          <cell r="C124" t="str">
            <v>COMPENSADO RESINADO DE 17 mm</v>
          </cell>
          <cell r="D124" t="str">
            <v>M2</v>
          </cell>
          <cell r="E124">
            <v>17.107399999999998</v>
          </cell>
        </row>
        <row r="125">
          <cell r="A125">
            <v>309</v>
          </cell>
          <cell r="B125" t="str">
            <v>M406</v>
          </cell>
          <cell r="C125" t="str">
            <v>CAIBROS DE 7,5 cm x 7,5 cm</v>
          </cell>
          <cell r="D125" t="str">
            <v>M</v>
          </cell>
          <cell r="E125">
            <v>2.4609999999999999</v>
          </cell>
        </row>
        <row r="126">
          <cell r="A126">
            <v>310</v>
          </cell>
          <cell r="B126" t="str">
            <v>M407</v>
          </cell>
          <cell r="C126" t="str">
            <v>TÁBUA DE 1a 2,5 cm x 15,0 cm</v>
          </cell>
          <cell r="D126" t="str">
            <v>M</v>
          </cell>
          <cell r="E126">
            <v>2.7945000000000002</v>
          </cell>
        </row>
        <row r="127">
          <cell r="A127">
            <v>311</v>
          </cell>
          <cell r="B127" t="str">
            <v>M408</v>
          </cell>
          <cell r="C127" t="str">
            <v>TÁBUA DE 5a 2,5 cm x 30,0 cm</v>
          </cell>
          <cell r="D127" t="str">
            <v>M</v>
          </cell>
          <cell r="E127">
            <v>5.29</v>
          </cell>
        </row>
        <row r="128">
          <cell r="A128">
            <v>312</v>
          </cell>
          <cell r="B128" t="str">
            <v>M411</v>
          </cell>
          <cell r="C128" t="str">
            <v>COMPENSADO PLASTIFICADO DE 17 mm</v>
          </cell>
          <cell r="D128" t="str">
            <v>M2</v>
          </cell>
          <cell r="E128">
            <v>34.422600000000003</v>
          </cell>
        </row>
        <row r="129">
          <cell r="A129">
            <v>313</v>
          </cell>
          <cell r="B129" t="str">
            <v>M412</v>
          </cell>
          <cell r="C129" t="str">
            <v>GASTALHO 10 x 2,0 cm</v>
          </cell>
          <cell r="D129" t="str">
            <v>M</v>
          </cell>
          <cell r="E129">
            <v>1.38</v>
          </cell>
        </row>
        <row r="130">
          <cell r="A130">
            <v>314</v>
          </cell>
          <cell r="B130" t="str">
            <v>M413</v>
          </cell>
          <cell r="C130" t="str">
            <v>GASTALHO 7,5 x 2,5 cm</v>
          </cell>
          <cell r="D130" t="str">
            <v>M</v>
          </cell>
          <cell r="E130">
            <v>1.38</v>
          </cell>
        </row>
        <row r="131">
          <cell r="A131">
            <v>315</v>
          </cell>
          <cell r="B131" t="str">
            <v>M415</v>
          </cell>
          <cell r="C131" t="str">
            <v>TÁBUA 2,5 x 22,5 cm</v>
          </cell>
          <cell r="D131" t="str">
            <v>M</v>
          </cell>
          <cell r="E131">
            <v>4.2089999999999996</v>
          </cell>
        </row>
        <row r="132">
          <cell r="A132">
            <v>316</v>
          </cell>
          <cell r="B132" t="str">
            <v>M414</v>
          </cell>
          <cell r="C132" t="str">
            <v>PRANCHÃO 7,5 x 30,0 cm</v>
          </cell>
          <cell r="D132" t="str">
            <v>M</v>
          </cell>
          <cell r="E132">
            <v>34.5</v>
          </cell>
        </row>
        <row r="133">
          <cell r="A133">
            <v>325</v>
          </cell>
          <cell r="B133" t="str">
            <v>M601</v>
          </cell>
          <cell r="C133" t="str">
            <v>TINTA REFLETIVA ACRÍLICA P/ 2 ANOS</v>
          </cell>
          <cell r="D133" t="str">
            <v>L</v>
          </cell>
          <cell r="E133">
            <v>15.4643</v>
          </cell>
        </row>
        <row r="134">
          <cell r="A134">
            <v>326</v>
          </cell>
          <cell r="B134" t="str">
            <v>M602</v>
          </cell>
          <cell r="C134" t="str">
            <v>ADUBO NPK (4.14.8)</v>
          </cell>
          <cell r="D134" t="str">
            <v>KG</v>
          </cell>
          <cell r="E134">
            <v>0.89700000000000002</v>
          </cell>
        </row>
        <row r="135">
          <cell r="A135">
            <v>327</v>
          </cell>
          <cell r="B135" t="str">
            <v>M603</v>
          </cell>
          <cell r="C135" t="str">
            <v>INSETICIDA</v>
          </cell>
          <cell r="D135" t="str">
            <v>L</v>
          </cell>
          <cell r="E135">
            <v>26.45</v>
          </cell>
        </row>
        <row r="136">
          <cell r="A136">
            <v>328</v>
          </cell>
          <cell r="B136" t="str">
            <v>M604</v>
          </cell>
          <cell r="C136" t="str">
            <v>ADITIVO PLASTIMENT BV-40</v>
          </cell>
          <cell r="D136" t="str">
            <v>KG</v>
          </cell>
          <cell r="E136">
            <v>2.9580000000000002</v>
          </cell>
        </row>
        <row r="137">
          <cell r="A137">
            <v>330</v>
          </cell>
          <cell r="B137" t="str">
            <v>M609</v>
          </cell>
          <cell r="C137" t="str">
            <v>TINTA ESMALTE SINTÉTICO SEMI-FOSCO</v>
          </cell>
          <cell r="D137" t="str">
            <v>L</v>
          </cell>
          <cell r="E137">
            <v>13.409000000000001</v>
          </cell>
        </row>
        <row r="138">
          <cell r="A138">
            <v>331</v>
          </cell>
          <cell r="B138" t="str">
            <v>M611</v>
          </cell>
          <cell r="C138" t="str">
            <v>REDUTOR TIPO 2002 PRIM. QUALIDADE</v>
          </cell>
          <cell r="D138" t="str">
            <v>L</v>
          </cell>
          <cell r="E138">
            <v>8.2225000000000001</v>
          </cell>
        </row>
        <row r="139">
          <cell r="A139">
            <v>332</v>
          </cell>
          <cell r="B139" t="str">
            <v>M615</v>
          </cell>
          <cell r="C139" t="str">
            <v>MICROESFERAS PRE-MIX</v>
          </cell>
          <cell r="D139" t="str">
            <v>KG</v>
          </cell>
          <cell r="E139">
            <v>4.3470000000000004</v>
          </cell>
        </row>
        <row r="140">
          <cell r="A140">
            <v>333</v>
          </cell>
          <cell r="B140" t="str">
            <v>M616</v>
          </cell>
          <cell r="C140" t="str">
            <v>MICROESFERAS DROP-ON</v>
          </cell>
          <cell r="D140" t="str">
            <v>KG</v>
          </cell>
          <cell r="E140">
            <v>4.3470000000000004</v>
          </cell>
        </row>
        <row r="141">
          <cell r="A141">
            <v>344</v>
          </cell>
          <cell r="B141" t="str">
            <v>M621</v>
          </cell>
          <cell r="C141" t="str">
            <v>DESMOLDANTE</v>
          </cell>
          <cell r="D141" t="str">
            <v>KG</v>
          </cell>
          <cell r="E141">
            <v>3.6254</v>
          </cell>
        </row>
        <row r="142">
          <cell r="A142">
            <v>345</v>
          </cell>
          <cell r="B142" t="str">
            <v>M622</v>
          </cell>
          <cell r="C142" t="str">
            <v>Interplast N</v>
          </cell>
          <cell r="D142" t="str">
            <v>kg</v>
          </cell>
          <cell r="E142">
            <v>5.2554999999999996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1-VIG_FUND-AGO2000"/>
      <sheetName val="Drenagem"/>
      <sheetName val="Etapa Única"/>
      <sheetName val="ORÇAMENTO"/>
      <sheetName val="QCI"/>
      <sheetName val="CFF"/>
      <sheetName val="BDI"/>
      <sheetName val="ENC.SOC."/>
      <sheetName val="1.ADM LOCAL"/>
      <sheetName val="2.SER.PRELIM."/>
      <sheetName val="3.DEM. E RET."/>
      <sheetName val="4.COBERTURA"/>
      <sheetName val="5.PAREDES"/>
      <sheetName val="6.REVEST"/>
      <sheetName val="7.PINTURA"/>
      <sheetName val="8.PISOS"/>
      <sheetName val="9.ESQUADRIA"/>
      <sheetName val="composição_unitária"/>
      <sheetName val="custo_profissional"/>
      <sheetName val="BDI_MATERIAL"/>
      <sheetName val="CPU"/>
      <sheetName val="CPU (2)"/>
      <sheetName val="INSUMOS_SINAPI_12_14"/>
      <sheetName val="SERVIÇOS_SINAPI_12_14"/>
      <sheetName val="10.INST. ELÉTRICAS"/>
      <sheetName val="11.INST. HIDROSSANIT."/>
      <sheetName val="12.SERV. FINAIS"/>
      <sheetName val="esquadrias"/>
      <sheetName val="geral"/>
    </sheetNames>
    <sheetDataSet>
      <sheetData sheetId="0">
        <row r="13">
          <cell r="B13">
            <v>1</v>
          </cell>
          <cell r="C13">
            <v>0.15</v>
          </cell>
          <cell r="D13">
            <v>0.2</v>
          </cell>
          <cell r="E13">
            <v>0.5</v>
          </cell>
          <cell r="F13">
            <v>0.1</v>
          </cell>
          <cell r="G13">
            <v>2.25</v>
          </cell>
          <cell r="H13">
            <v>0.47249999999999998</v>
          </cell>
          <cell r="I13">
            <v>0.78749999999999998</v>
          </cell>
          <cell r="J13">
            <v>2.8125000000000001E-2</v>
          </cell>
          <cell r="K13">
            <v>2.25</v>
          </cell>
          <cell r="L13">
            <v>0.16874999999999998</v>
          </cell>
        </row>
        <row r="14">
          <cell r="B14">
            <v>1</v>
          </cell>
          <cell r="C14">
            <v>0.2</v>
          </cell>
          <cell r="D14">
            <v>0.2</v>
          </cell>
          <cell r="E14">
            <v>0.5</v>
          </cell>
          <cell r="F14">
            <v>0.1</v>
          </cell>
          <cell r="G14">
            <v>18.257000000000005</v>
          </cell>
          <cell r="H14">
            <v>4.3816800000000011</v>
          </cell>
          <cell r="I14">
            <v>7.3028000000000022</v>
          </cell>
          <cell r="J14">
            <v>0.27385500000000013</v>
          </cell>
          <cell r="K14">
            <v>18.257000000000005</v>
          </cell>
          <cell r="L14">
            <v>1.8257000000000005</v>
          </cell>
        </row>
        <row r="15">
          <cell r="B15">
            <v>1</v>
          </cell>
          <cell r="C15">
            <v>0.25</v>
          </cell>
          <cell r="D15">
            <v>0.2</v>
          </cell>
          <cell r="E15">
            <v>0.6</v>
          </cell>
          <cell r="F15">
            <v>0.1</v>
          </cell>
          <cell r="G15">
            <v>5.1250000000000009</v>
          </cell>
          <cell r="H15">
            <v>1.6143750000000003</v>
          </cell>
          <cell r="I15">
            <v>2.3062500000000004</v>
          </cell>
          <cell r="J15">
            <v>8.9687500000000017E-2</v>
          </cell>
          <cell r="K15">
            <v>6.1500000000000012</v>
          </cell>
          <cell r="L15">
            <v>0.76875000000000016</v>
          </cell>
        </row>
        <row r="16">
          <cell r="B16">
            <v>1</v>
          </cell>
          <cell r="C16">
            <v>0.15</v>
          </cell>
          <cell r="D16">
            <v>0.2</v>
          </cell>
          <cell r="E16">
            <v>0.5</v>
          </cell>
          <cell r="F16">
            <v>0.1</v>
          </cell>
          <cell r="G16">
            <v>9.2299999999999986</v>
          </cell>
          <cell r="H16">
            <v>1.9382999999999997</v>
          </cell>
          <cell r="I16">
            <v>3.2304999999999993</v>
          </cell>
          <cell r="J16">
            <v>0.11537499999999999</v>
          </cell>
          <cell r="K16">
            <v>9.2299999999999986</v>
          </cell>
          <cell r="L16">
            <v>0.69224999999999992</v>
          </cell>
        </row>
        <row r="17">
          <cell r="B17">
            <v>1</v>
          </cell>
          <cell r="C17">
            <v>0.25</v>
          </cell>
          <cell r="D17">
            <v>0.2</v>
          </cell>
          <cell r="E17">
            <v>0.6</v>
          </cell>
          <cell r="F17">
            <v>0.1</v>
          </cell>
          <cell r="G17">
            <v>4.9000000000000004</v>
          </cell>
          <cell r="H17">
            <v>1.5435000000000001</v>
          </cell>
          <cell r="I17">
            <v>2.2050000000000001</v>
          </cell>
          <cell r="J17">
            <v>8.5750000000000007E-2</v>
          </cell>
          <cell r="K17">
            <v>5.88</v>
          </cell>
          <cell r="L17">
            <v>0.73499999999999999</v>
          </cell>
        </row>
        <row r="18">
          <cell r="B18">
            <v>1</v>
          </cell>
          <cell r="C18">
            <v>0.2</v>
          </cell>
          <cell r="D18">
            <v>0.2</v>
          </cell>
          <cell r="E18">
            <v>0.6</v>
          </cell>
          <cell r="F18">
            <v>0.1</v>
          </cell>
          <cell r="G18">
            <v>7.9049999999999994</v>
          </cell>
          <cell r="H18">
            <v>2.2133999999999996</v>
          </cell>
          <cell r="I18">
            <v>3.1619999999999999</v>
          </cell>
          <cell r="J18">
            <v>0.11857500000000001</v>
          </cell>
          <cell r="K18">
            <v>9.4859999999999989</v>
          </cell>
          <cell r="L18">
            <v>0.94859999999999989</v>
          </cell>
        </row>
        <row r="19">
          <cell r="B19">
            <v>1</v>
          </cell>
          <cell r="C19">
            <v>0.4</v>
          </cell>
          <cell r="D19">
            <v>0.2</v>
          </cell>
          <cell r="E19">
            <v>0.6</v>
          </cell>
          <cell r="F19">
            <v>0.1</v>
          </cell>
          <cell r="G19">
            <v>3.5</v>
          </cell>
          <cell r="H19">
            <v>1.4700000000000002</v>
          </cell>
          <cell r="I19">
            <v>2.1000000000000005</v>
          </cell>
          <cell r="J19">
            <v>8.7500000000000008E-2</v>
          </cell>
          <cell r="K19">
            <v>4.2</v>
          </cell>
          <cell r="L19">
            <v>0.84</v>
          </cell>
        </row>
        <row r="20">
          <cell r="B20">
            <v>1</v>
          </cell>
          <cell r="C20">
            <v>0.25</v>
          </cell>
          <cell r="D20">
            <v>0.2</v>
          </cell>
          <cell r="E20">
            <v>0.6</v>
          </cell>
          <cell r="F20">
            <v>0.1</v>
          </cell>
          <cell r="G20">
            <v>7.9249999999999989</v>
          </cell>
          <cell r="H20">
            <v>2.4963749999999996</v>
          </cell>
          <cell r="I20">
            <v>3.5662499999999997</v>
          </cell>
          <cell r="J20">
            <v>0.13868749999999996</v>
          </cell>
          <cell r="K20">
            <v>9.509999999999998</v>
          </cell>
          <cell r="L20">
            <v>1.1887499999999998</v>
          </cell>
        </row>
        <row r="21">
          <cell r="B21">
            <v>1</v>
          </cell>
          <cell r="C21">
            <v>0.2</v>
          </cell>
          <cell r="D21">
            <v>0.2</v>
          </cell>
          <cell r="E21">
            <v>0.5</v>
          </cell>
          <cell r="F21">
            <v>0.1</v>
          </cell>
          <cell r="G21">
            <v>7.3</v>
          </cell>
          <cell r="H21">
            <v>1.752</v>
          </cell>
          <cell r="I21">
            <v>2.92</v>
          </cell>
          <cell r="J21">
            <v>0.10950000000000003</v>
          </cell>
          <cell r="K21">
            <v>7.3</v>
          </cell>
          <cell r="L21">
            <v>0.73</v>
          </cell>
        </row>
        <row r="22">
          <cell r="B22">
            <v>1</v>
          </cell>
          <cell r="C22">
            <v>0.25</v>
          </cell>
          <cell r="D22">
            <v>0.2</v>
          </cell>
          <cell r="E22">
            <v>0.6</v>
          </cell>
          <cell r="F22">
            <v>0.1</v>
          </cell>
          <cell r="G22">
            <v>7.85</v>
          </cell>
          <cell r="H22">
            <v>2.47275</v>
          </cell>
          <cell r="I22">
            <v>3.5324999999999998</v>
          </cell>
          <cell r="J22">
            <v>0.137375</v>
          </cell>
          <cell r="K22">
            <v>9.42</v>
          </cell>
          <cell r="L22">
            <v>1.1775</v>
          </cell>
        </row>
        <row r="23">
          <cell r="B23">
            <v>1</v>
          </cell>
          <cell r="C23">
            <v>0.2</v>
          </cell>
          <cell r="D23">
            <v>0.2</v>
          </cell>
          <cell r="E23">
            <v>0.6</v>
          </cell>
          <cell r="F23">
            <v>0.1</v>
          </cell>
          <cell r="G23">
            <v>7.9249999999999989</v>
          </cell>
          <cell r="H23">
            <v>2.2189999999999994</v>
          </cell>
          <cell r="I23">
            <v>3.17</v>
          </cell>
          <cell r="J23">
            <v>0.11887500000000001</v>
          </cell>
          <cell r="K23">
            <v>9.509999999999998</v>
          </cell>
          <cell r="L23">
            <v>0.95099999999999985</v>
          </cell>
        </row>
        <row r="24">
          <cell r="B24">
            <v>1</v>
          </cell>
          <cell r="C24">
            <v>0.3</v>
          </cell>
          <cell r="D24">
            <v>0.2</v>
          </cell>
          <cell r="E24">
            <v>0.5</v>
          </cell>
          <cell r="F24">
            <v>0.1</v>
          </cell>
          <cell r="G24">
            <v>3.6</v>
          </cell>
          <cell r="H24">
            <v>1.08</v>
          </cell>
          <cell r="I24">
            <v>1.8</v>
          </cell>
          <cell r="J24">
            <v>7.2000000000000008E-2</v>
          </cell>
          <cell r="K24">
            <v>3.6</v>
          </cell>
          <cell r="L24">
            <v>0.54</v>
          </cell>
        </row>
        <row r="25">
          <cell r="H25">
            <v>0</v>
          </cell>
          <cell r="I25">
            <v>0</v>
          </cell>
          <cell r="J25">
            <v>0</v>
          </cell>
          <cell r="K25">
            <v>0</v>
          </cell>
          <cell r="L25">
            <v>0</v>
          </cell>
        </row>
        <row r="26">
          <cell r="H26">
            <v>29.741640000000004</v>
          </cell>
          <cell r="I26">
            <v>46.0824</v>
          </cell>
          <cell r="J26">
            <v>1.734005</v>
          </cell>
          <cell r="K26">
            <v>123.48899999999998</v>
          </cell>
          <cell r="L26">
            <v>12.784500000000001</v>
          </cell>
        </row>
        <row r="28">
          <cell r="K28" t="str">
            <v xml:space="preserve"> (C/REL A AREA CONSTR)</v>
          </cell>
        </row>
        <row r="30">
          <cell r="C30">
            <v>29.741640000000004</v>
          </cell>
          <cell r="D30" t="str">
            <v>M3</v>
          </cell>
          <cell r="I30">
            <v>2.3263827290860029</v>
          </cell>
          <cell r="J30" t="str">
            <v>M3/M3</v>
          </cell>
          <cell r="K30">
            <v>4.1831894005457261E-2</v>
          </cell>
          <cell r="L30" t="str">
            <v>M3/M2</v>
          </cell>
        </row>
        <row r="31">
          <cell r="C31">
            <v>46.0824</v>
          </cell>
          <cell r="D31" t="str">
            <v>M2</v>
          </cell>
          <cell r="I31">
            <v>3.6045523876569279</v>
          </cell>
          <cell r="J31" t="str">
            <v>M2/M3</v>
          </cell>
          <cell r="K31">
            <v>6.481532532560691E-2</v>
          </cell>
          <cell r="L31" t="str">
            <v>M2/M2</v>
          </cell>
        </row>
        <row r="32">
          <cell r="C32">
            <v>1.734005</v>
          </cell>
          <cell r="D32" t="str">
            <v>M3</v>
          </cell>
          <cell r="I32">
            <v>0.13563338417615078</v>
          </cell>
          <cell r="J32" t="str">
            <v>M3/M3</v>
          </cell>
          <cell r="K32">
            <v>2.4388942023685616E-3</v>
          </cell>
          <cell r="L32" t="str">
            <v>M3/M2</v>
          </cell>
        </row>
        <row r="33">
          <cell r="C33">
            <v>123.48899999999998</v>
          </cell>
          <cell r="D33" t="str">
            <v>M2</v>
          </cell>
          <cell r="I33">
            <v>9.6592749032030945</v>
          </cell>
          <cell r="J33" t="str">
            <v>M2/M3</v>
          </cell>
          <cell r="K33">
            <v>0.17368843005429122</v>
          </cell>
          <cell r="L33" t="str">
            <v>M2/M2</v>
          </cell>
        </row>
        <row r="34">
          <cell r="C34">
            <v>12.784500000000001</v>
          </cell>
          <cell r="D34" t="str">
            <v>M3</v>
          </cell>
          <cell r="I34" t="str">
            <v xml:space="preserve">      -</v>
          </cell>
          <cell r="K34">
            <v>1.7981518467467442E-2</v>
          </cell>
          <cell r="L34" t="str">
            <v>M3/M2</v>
          </cell>
        </row>
        <row r="35">
          <cell r="C35">
            <v>1294</v>
          </cell>
          <cell r="D35" t="str">
            <v>KG</v>
          </cell>
          <cell r="I35">
            <v>101.21631663342328</v>
          </cell>
          <cell r="J35" t="str">
            <v>KG/M3</v>
          </cell>
          <cell r="K35">
            <v>1.8200230667529325</v>
          </cell>
        </row>
        <row r="36">
          <cell r="C36">
            <v>16.914594444444447</v>
          </cell>
          <cell r="D36" t="str">
            <v>M3</v>
          </cell>
          <cell r="I36">
            <v>1.3230548276776131</v>
          </cell>
          <cell r="J36" t="str">
            <v>M3/M3</v>
          </cell>
          <cell r="K36">
            <v>2.3790534817356952E-2</v>
          </cell>
          <cell r="L36" t="str">
            <v>M3/M2</v>
          </cell>
        </row>
        <row r="37">
          <cell r="C37">
            <v>16.675159222222224</v>
          </cell>
          <cell r="D37" t="str">
            <v>M3</v>
          </cell>
          <cell r="I37">
            <v>1.3043262718309063</v>
          </cell>
          <cell r="J37" t="str">
            <v>M3/M3</v>
          </cell>
          <cell r="K37">
            <v>2.3453766944530399E-2</v>
          </cell>
          <cell r="L37" t="str">
            <v>M3/M2</v>
          </cell>
        </row>
        <row r="38">
          <cell r="C38">
            <v>710.98</v>
          </cell>
          <cell r="D38" t="str">
            <v>M2</v>
          </cell>
        </row>
      </sheetData>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KsKr"/>
      <sheetName val="Etapa Única"/>
      <sheetName val="Trans.2o. trecho"/>
      <sheetName val="ETA-Mat"/>
      <sheetName val="INCCTOT"/>
      <sheetName val="Jacaraci"/>
      <sheetName val="Demanda-Total"/>
      <sheetName val="V reservação"/>
      <sheetName val="Pre dimensADUTORA"/>
      <sheetName val="Lista"/>
      <sheetName val="Zona A"/>
      <sheetName val="Zona B"/>
      <sheetName val="EEAB1(3+1)3G"/>
      <sheetName val="Insumos"/>
      <sheetName val="bm 8"/>
      <sheetName val="Drenagem"/>
      <sheetName val="viario"/>
      <sheetName val="01-TAC"/>
      <sheetName val="TAC - CORREÇÃO DA PROPOSTA"/>
      <sheetName val="M.C  - QUANTITATIVO "/>
      <sheetName val="PQP"/>
      <sheetName val="SALDOS"/>
      <sheetName val="TAC_ADUT_DN500"/>
      <sheetName val="Tabela"/>
      <sheetName val="BOLETIM DE MEDIÇÃO"/>
    </sheetNames>
    <sheetDataSet>
      <sheetData sheetId="0" refreshError="1"/>
      <sheetData sheetId="1" refreshError="1"/>
      <sheetData sheetId="2" refreshError="1">
        <row r="125">
          <cell r="C125">
            <v>15.399999999999977</v>
          </cell>
          <cell r="E125">
            <v>19.659999999999968</v>
          </cell>
        </row>
        <row r="126">
          <cell r="C126">
            <v>15.542336341085161</v>
          </cell>
          <cell r="E126">
            <v>19.802336341085152</v>
          </cell>
        </row>
        <row r="127">
          <cell r="C127">
            <v>16.257148068197694</v>
          </cell>
          <cell r="E127">
            <v>20.517148068197685</v>
          </cell>
        </row>
        <row r="128">
          <cell r="C128">
            <v>17.518811323131445</v>
          </cell>
          <cell r="E128">
            <v>21.778811323131436</v>
          </cell>
        </row>
        <row r="129">
          <cell r="C129">
            <v>19.303780580867624</v>
          </cell>
          <cell r="E129">
            <v>23.563780580867615</v>
          </cell>
        </row>
        <row r="130">
          <cell r="C130">
            <v>21.598989322352281</v>
          </cell>
          <cell r="E130">
            <v>25.858989322352272</v>
          </cell>
        </row>
        <row r="131">
          <cell r="C131">
            <v>24.396686091835932</v>
          </cell>
          <cell r="E131">
            <v>28.656686091835923</v>
          </cell>
        </row>
        <row r="132">
          <cell r="C132">
            <v>27.42734006018452</v>
          </cell>
          <cell r="E132">
            <v>31.687340060184511</v>
          </cell>
        </row>
        <row r="133">
          <cell r="C133">
            <v>31.13573066002607</v>
          </cell>
          <cell r="E133">
            <v>35.395730660026061</v>
          </cell>
        </row>
        <row r="134">
          <cell r="C134">
            <v>35.325379219265528</v>
          </cell>
          <cell r="E134">
            <v>39.585379219265519</v>
          </cell>
        </row>
      </sheetData>
      <sheetData sheetId="3" refreshError="1"/>
      <sheetData sheetId="4" refreshError="1"/>
      <sheetData sheetId="5" refreshError="1"/>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refreshError="1"/>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ual"/>
      <sheetName val="Prazo OKOK"/>
      <sheetName val="Prazo OKOK (2)"/>
      <sheetName val="Feriados"/>
      <sheetName val="Prazo OK (2)"/>
      <sheetName val="Prazo OK (3)"/>
      <sheetName val="Prazo OK"/>
      <sheetName val="Calendário Normal"/>
      <sheetName val="Plan2"/>
      <sheetName val="Plan3"/>
    </sheetNames>
    <sheetDataSet>
      <sheetData sheetId="0"/>
      <sheetData sheetId="1" refreshError="1"/>
      <sheetData sheetId="2" refreshError="1"/>
      <sheetData sheetId="3"/>
      <sheetData sheetId="4" refreshError="1"/>
      <sheetData sheetId="5" refreshError="1"/>
      <sheetData sheetId="6"/>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o Av. Cristóvão"/>
      <sheetName val="CCUS 2"/>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
      <sheetName val="DRE - 01"/>
      <sheetName val="DRE - 02"/>
      <sheetName val="DRE - 03"/>
      <sheetName val="DRE - 04"/>
      <sheetName val="DRE - 05"/>
      <sheetName val="DRE - 06"/>
      <sheetName val="DRE - 07"/>
      <sheetName val="DRE - 08"/>
      <sheetName val="DRE - 09"/>
      <sheetName val="DRE - 10"/>
      <sheetName val="DRE - 11"/>
      <sheetName val="DRE - 12"/>
      <sheetName val="DRE - 13"/>
    </sheetNames>
    <sheetDataSet>
      <sheetData sheetId="0">
        <row r="4">
          <cell r="C4" t="str">
            <v>CÓDIGO</v>
          </cell>
          <cell r="D4" t="str">
            <v>ITEM</v>
          </cell>
          <cell r="E4" t="str">
            <v>DESCRIÇÃO DO INSUMO</v>
          </cell>
          <cell r="F4" t="str">
            <v>UNID.</v>
          </cell>
          <cell r="G4" t="str">
            <v>PÇO. UNIT.</v>
          </cell>
          <cell r="H4" t="str">
            <v>QTDE. CONTRATO</v>
          </cell>
        </row>
        <row r="5">
          <cell r="C5" t="str">
            <v>AD05050100</v>
          </cell>
          <cell r="D5">
            <v>1</v>
          </cell>
          <cell r="E5" t="str">
            <v>Ensaio de andensamento edométrico em solo.</v>
          </cell>
          <cell r="F5" t="str">
            <v>un</v>
          </cell>
          <cell r="G5">
            <v>509.17</v>
          </cell>
          <cell r="H5">
            <v>44</v>
          </cell>
        </row>
        <row r="6">
          <cell r="C6" t="str">
            <v>AD05050200</v>
          </cell>
          <cell r="D6">
            <v>2</v>
          </cell>
          <cell r="E6" t="str">
            <v>Ensaio de laboratorio da Densidade Real.</v>
          </cell>
          <cell r="F6" t="str">
            <v>un</v>
          </cell>
          <cell r="G6">
            <v>56.78</v>
          </cell>
          <cell r="H6">
            <v>29</v>
          </cell>
        </row>
        <row r="7">
          <cell r="C7" t="str">
            <v>AD05050250</v>
          </cell>
          <cell r="D7">
            <v>3</v>
          </cell>
          <cell r="E7" t="str">
            <v>Ensaio em laboratorio do Limite de Liquidez.</v>
          </cell>
          <cell r="F7" t="str">
            <v>un</v>
          </cell>
          <cell r="G7">
            <v>41.29</v>
          </cell>
          <cell r="H7">
            <v>14</v>
          </cell>
        </row>
        <row r="8">
          <cell r="C8" t="str">
            <v>AD05050300</v>
          </cell>
          <cell r="D8">
            <v>4</v>
          </cell>
          <cell r="E8" t="str">
            <v xml:space="preserve">Ensaio em laboratório do limite de plasticidade. </v>
          </cell>
          <cell r="F8" t="str">
            <v>un</v>
          </cell>
          <cell r="G8">
            <v>41.29</v>
          </cell>
          <cell r="H8">
            <v>14</v>
          </cell>
        </row>
        <row r="9">
          <cell r="C9" t="str">
            <v>AD05050350</v>
          </cell>
          <cell r="D9">
            <v>5</v>
          </cell>
          <cell r="E9" t="str">
            <v>Ensaio em laboratório, do Peso Especifico.</v>
          </cell>
          <cell r="F9" t="str">
            <v>un</v>
          </cell>
          <cell r="G9">
            <v>22.86</v>
          </cell>
          <cell r="H9">
            <v>29</v>
          </cell>
        </row>
        <row r="10">
          <cell r="C10" t="str">
            <v>AD05050450</v>
          </cell>
          <cell r="D10">
            <v>6</v>
          </cell>
          <cell r="E10" t="str">
            <v>Ensaio Índice de Suporte Califórnia - Proctor Normal.</v>
          </cell>
          <cell r="F10" t="str">
            <v>un</v>
          </cell>
          <cell r="G10">
            <v>414.42</v>
          </cell>
          <cell r="H10">
            <v>43</v>
          </cell>
        </row>
        <row r="11">
          <cell r="C11" t="str">
            <v>AD05050700</v>
          </cell>
          <cell r="D11">
            <v>7</v>
          </cell>
          <cell r="E11" t="str">
            <v>Sondagem manual com pa e picareta por metro.</v>
          </cell>
          <cell r="F11" t="str">
            <v>m</v>
          </cell>
          <cell r="G11">
            <v>56.78</v>
          </cell>
          <cell r="H11">
            <v>280</v>
          </cell>
        </row>
        <row r="12">
          <cell r="C12" t="str">
            <v>AD20050050</v>
          </cell>
          <cell r="D12">
            <v>8</v>
          </cell>
          <cell r="E12" t="str">
            <v>Barracão de obra com paredes de madeira.</v>
          </cell>
          <cell r="F12" t="str">
            <v>m2</v>
          </cell>
          <cell r="G12">
            <v>141.75</v>
          </cell>
          <cell r="H12">
            <v>250</v>
          </cell>
        </row>
        <row r="13">
          <cell r="C13" t="str">
            <v>AD20050300</v>
          </cell>
          <cell r="D13">
            <v>9</v>
          </cell>
          <cell r="E13" t="str">
            <v>Tapume de vedação ou proteção.</v>
          </cell>
          <cell r="F13" t="str">
            <v>m2</v>
          </cell>
          <cell r="G13">
            <v>19.16</v>
          </cell>
          <cell r="H13">
            <v>24000</v>
          </cell>
        </row>
        <row r="14">
          <cell r="C14" t="str">
            <v>AD20200050</v>
          </cell>
          <cell r="D14">
            <v>10</v>
          </cell>
          <cell r="E14" t="str">
            <v>Instalação e ligação provisórias de energia.</v>
          </cell>
          <cell r="F14" t="str">
            <v>un</v>
          </cell>
          <cell r="G14">
            <v>595.94000000000005</v>
          </cell>
          <cell r="H14">
            <v>2</v>
          </cell>
        </row>
        <row r="15">
          <cell r="C15" t="str">
            <v xml:space="preserve">AD40050056 </v>
          </cell>
          <cell r="D15">
            <v>11</v>
          </cell>
          <cell r="E15" t="str">
            <v xml:space="preserve">Almoxarife(inclusive encargos sociais). </v>
          </cell>
          <cell r="F15" t="str">
            <v>h</v>
          </cell>
          <cell r="G15">
            <v>6.48</v>
          </cell>
          <cell r="H15">
            <v>1480</v>
          </cell>
        </row>
        <row r="16">
          <cell r="C16" t="str">
            <v>AD40050068</v>
          </cell>
          <cell r="D16">
            <v>12</v>
          </cell>
          <cell r="E16" t="str">
            <v>Apontador(inclusive encargos sociais).</v>
          </cell>
          <cell r="F16" t="str">
            <v>h</v>
          </cell>
          <cell r="G16">
            <v>6.48</v>
          </cell>
          <cell r="H16">
            <v>1480</v>
          </cell>
        </row>
        <row r="17">
          <cell r="C17" t="str">
            <v>AD40050074</v>
          </cell>
          <cell r="D17">
            <v>13</v>
          </cell>
          <cell r="E17" t="str">
            <v>Auxiliar de almoxarife(inclusive encargos sociais).</v>
          </cell>
          <cell r="F17" t="str">
            <v>h</v>
          </cell>
          <cell r="G17">
            <v>4.41</v>
          </cell>
          <cell r="H17">
            <v>1480</v>
          </cell>
        </row>
        <row r="18">
          <cell r="C18" t="str">
            <v>AD40050080</v>
          </cell>
          <cell r="D18">
            <v>14</v>
          </cell>
          <cell r="E18" t="str">
            <v>Auxiliar de escritório(inclusive encargos sociais).</v>
          </cell>
          <cell r="F18" t="str">
            <v>h</v>
          </cell>
          <cell r="G18">
            <v>5.32</v>
          </cell>
          <cell r="H18">
            <v>1480</v>
          </cell>
        </row>
        <row r="19">
          <cell r="C19" t="str">
            <v>AD40050086</v>
          </cell>
          <cell r="D19">
            <v>15</v>
          </cell>
          <cell r="E19" t="str">
            <v>Auxiliar técnico(inclusive encargos sociais).</v>
          </cell>
          <cell r="F19" t="str">
            <v>h</v>
          </cell>
          <cell r="G19">
            <v>8.1</v>
          </cell>
          <cell r="H19">
            <v>1480</v>
          </cell>
        </row>
        <row r="20">
          <cell r="C20" t="str">
            <v>AD40050092</v>
          </cell>
          <cell r="D20">
            <v>16</v>
          </cell>
          <cell r="E20" t="str">
            <v xml:space="preserve">Auxiliar de topografia(inclusive encargos sociais).     </v>
          </cell>
          <cell r="F20" t="str">
            <v>h</v>
          </cell>
          <cell r="G20">
            <v>4.5</v>
          </cell>
          <cell r="H20">
            <v>1480</v>
          </cell>
        </row>
        <row r="21">
          <cell r="C21" t="str">
            <v>AD40050098</v>
          </cell>
          <cell r="D21">
            <v>17</v>
          </cell>
          <cell r="E21" t="str">
            <v xml:space="preserve">Chefe de escritório(inclusive encargos sociais). </v>
          </cell>
          <cell r="F21" t="str">
            <v>h</v>
          </cell>
          <cell r="G21">
            <v>13.02</v>
          </cell>
          <cell r="H21">
            <v>1480</v>
          </cell>
        </row>
        <row r="22">
          <cell r="C22" t="str">
            <v>AD40050116</v>
          </cell>
          <cell r="D22">
            <v>18</v>
          </cell>
          <cell r="E22" t="str">
            <v>Encarregado(inclusive encargos sociais).</v>
          </cell>
          <cell r="F22" t="str">
            <v>h</v>
          </cell>
          <cell r="G22">
            <v>8.3699999999999992</v>
          </cell>
          <cell r="H22">
            <v>2960</v>
          </cell>
        </row>
        <row r="23">
          <cell r="C23" t="str">
            <v xml:space="preserve"> AD40050122</v>
          </cell>
          <cell r="D23">
            <v>19</v>
          </cell>
          <cell r="E23" t="str">
            <v>Engenheiro ou arquiteto jr(inclusive encargos sociais).</v>
          </cell>
          <cell r="F23" t="str">
            <v>h</v>
          </cell>
          <cell r="G23">
            <v>21.39</v>
          </cell>
          <cell r="H23">
            <v>1480</v>
          </cell>
        </row>
        <row r="24">
          <cell r="C24" t="str">
            <v>AD40050134</v>
          </cell>
          <cell r="D24">
            <v>20</v>
          </cell>
          <cell r="E24" t="str">
            <v xml:space="preserve">Engenheiro sênior(inclusive encargos sociais).  </v>
          </cell>
          <cell r="F24" t="str">
            <v>h</v>
          </cell>
          <cell r="G24">
            <v>54.35</v>
          </cell>
          <cell r="H24">
            <v>1110</v>
          </cell>
        </row>
        <row r="25">
          <cell r="C25" t="str">
            <v>AD40050146</v>
          </cell>
          <cell r="D25">
            <v>21</v>
          </cell>
          <cell r="E25" t="str">
            <v xml:space="preserve">Estagiário(inclusive encargos sociais).  </v>
          </cell>
          <cell r="F25" t="str">
            <v>h</v>
          </cell>
          <cell r="G25">
            <v>2.76</v>
          </cell>
          <cell r="H25">
            <v>2960</v>
          </cell>
        </row>
        <row r="26">
          <cell r="C26" t="str">
            <v>AD40050188</v>
          </cell>
          <cell r="D26">
            <v>22</v>
          </cell>
          <cell r="E26" t="str">
            <v>Secretaria(inclusive encargos sociais).</v>
          </cell>
          <cell r="F26" t="str">
            <v>h</v>
          </cell>
          <cell r="G26">
            <v>9.24</v>
          </cell>
          <cell r="H26">
            <v>1480</v>
          </cell>
        </row>
        <row r="27">
          <cell r="C27" t="str">
            <v>AD40050200</v>
          </cell>
          <cell r="D27">
            <v>23</v>
          </cell>
          <cell r="E27" t="str">
            <v xml:space="preserve">Supervisor de trafego(inclusive encargos sociais).    </v>
          </cell>
          <cell r="F27" t="str">
            <v>h</v>
          </cell>
          <cell r="G27">
            <v>29.17</v>
          </cell>
          <cell r="H27">
            <v>2960</v>
          </cell>
        </row>
        <row r="28">
          <cell r="C28" t="str">
            <v>AD40050212</v>
          </cell>
          <cell r="D28">
            <v>24</v>
          </cell>
          <cell r="E28" t="str">
            <v xml:space="preserve">Topógrafo A(inclusive encargos sociais).  </v>
          </cell>
          <cell r="F28" t="str">
            <v>h</v>
          </cell>
          <cell r="G28">
            <v>13.78</v>
          </cell>
          <cell r="H28">
            <v>740</v>
          </cell>
        </row>
        <row r="29">
          <cell r="C29" t="str">
            <v>AD40050218</v>
          </cell>
          <cell r="D29">
            <v>25</v>
          </cell>
          <cell r="E29" t="str">
            <v>Vigia(inclusive encargos sociais).</v>
          </cell>
          <cell r="F29" t="str">
            <v>h</v>
          </cell>
          <cell r="G29">
            <v>4.63</v>
          </cell>
          <cell r="H29">
            <v>2960</v>
          </cell>
        </row>
        <row r="30">
          <cell r="C30" t="str">
            <v xml:space="preserve"> AD10050050</v>
          </cell>
          <cell r="D30">
            <v>26</v>
          </cell>
          <cell r="E30" t="str">
            <v>Marcação de obra sem instrumento topográfico.</v>
          </cell>
          <cell r="F30" t="str">
            <v>m2</v>
          </cell>
          <cell r="G30">
            <v>0.95</v>
          </cell>
          <cell r="H30">
            <v>400</v>
          </cell>
        </row>
        <row r="31">
          <cell r="C31" t="str">
            <v>AD10100100</v>
          </cell>
          <cell r="D31">
            <v>27</v>
          </cell>
          <cell r="E31" t="str">
            <v>Locação de obra com aparelho topográfico.</v>
          </cell>
          <cell r="F31" t="str">
            <v>m</v>
          </cell>
          <cell r="G31">
            <v>6.75</v>
          </cell>
          <cell r="H31">
            <v>410</v>
          </cell>
        </row>
        <row r="32">
          <cell r="C32" t="str">
            <v>AD15150750</v>
          </cell>
          <cell r="D32">
            <v>28</v>
          </cell>
          <cell r="E32" t="str">
            <v>Veiculo motor 1.0 a gasolina sem motorista.</v>
          </cell>
          <cell r="F32" t="str">
            <v>mês</v>
          </cell>
          <cell r="G32">
            <v>1269.6600000000001</v>
          </cell>
          <cell r="H32">
            <v>8</v>
          </cell>
        </row>
        <row r="33">
          <cell r="C33" t="str">
            <v>AD20250050</v>
          </cell>
          <cell r="D33">
            <v>29</v>
          </cell>
          <cell r="E33" t="str">
            <v>Barragem de bloqueio, reaproveitamento 40 vezes.</v>
          </cell>
          <cell r="F33" t="str">
            <v>m</v>
          </cell>
          <cell r="G33">
            <v>0.98</v>
          </cell>
          <cell r="H33">
            <v>970</v>
          </cell>
        </row>
        <row r="34">
          <cell r="C34" t="str">
            <v>AD20250100</v>
          </cell>
          <cell r="D34">
            <v>30</v>
          </cell>
          <cell r="E34" t="str">
            <v>Barragem de bloqueio de obra, colocação e retirada.</v>
          </cell>
          <cell r="F34" t="str">
            <v>m</v>
          </cell>
          <cell r="G34">
            <v>3.26</v>
          </cell>
          <cell r="H34">
            <v>4200</v>
          </cell>
        </row>
        <row r="35">
          <cell r="C35" t="str">
            <v>AD20250200</v>
          </cell>
          <cell r="D35">
            <v>31</v>
          </cell>
          <cell r="E35" t="str">
            <v>Placa de sinalização para obra de via publica.</v>
          </cell>
          <cell r="F35" t="str">
            <v>un</v>
          </cell>
          <cell r="G35">
            <v>37.67</v>
          </cell>
          <cell r="H35">
            <v>43</v>
          </cell>
        </row>
        <row r="36">
          <cell r="C36" t="str">
            <v>AD20250250</v>
          </cell>
          <cell r="D36">
            <v>32</v>
          </cell>
          <cell r="E36" t="str">
            <v>Placa de sinalização para obra, colocação e retirada.</v>
          </cell>
          <cell r="F36" t="str">
            <v>un</v>
          </cell>
          <cell r="G36">
            <v>0.89</v>
          </cell>
          <cell r="H36">
            <v>173</v>
          </cell>
        </row>
        <row r="37">
          <cell r="C37" t="str">
            <v>AD20250300</v>
          </cell>
          <cell r="D37">
            <v>33</v>
          </cell>
          <cell r="E37" t="str">
            <v>Placa de identificação de obra publica.</v>
          </cell>
          <cell r="F37" t="str">
            <v>m2</v>
          </cell>
          <cell r="G37">
            <v>166.66</v>
          </cell>
          <cell r="H37">
            <v>22.4</v>
          </cell>
        </row>
        <row r="38">
          <cell r="C38" t="str">
            <v>AD25050050</v>
          </cell>
          <cell r="D38">
            <v>34</v>
          </cell>
          <cell r="E38" t="str">
            <v>Aluguel de balizador vaga-lume.</v>
          </cell>
          <cell r="F38" t="str">
            <v>mês</v>
          </cell>
          <cell r="G38">
            <v>86.83</v>
          </cell>
          <cell r="H38">
            <v>960</v>
          </cell>
        </row>
        <row r="39">
          <cell r="C39" t="str">
            <v xml:space="preserve">AD25050200/  </v>
          </cell>
          <cell r="D39">
            <v>35</v>
          </cell>
          <cell r="E39" t="str">
            <v>Aluguel de cavalete plástico universa.</v>
          </cell>
          <cell r="F39" t="str">
            <v>un.mês</v>
          </cell>
          <cell r="G39">
            <v>86.83</v>
          </cell>
          <cell r="H39">
            <v>600</v>
          </cell>
        </row>
        <row r="40">
          <cell r="C40" t="str">
            <v>AD25050250</v>
          </cell>
          <cell r="D40">
            <v>36</v>
          </cell>
          <cell r="E40" t="str">
            <v>Aluguel de cone canalizador empinhavel T-Topde.</v>
          </cell>
          <cell r="F40" t="str">
            <v>un.mês</v>
          </cell>
          <cell r="G40">
            <v>32.29</v>
          </cell>
          <cell r="H40">
            <v>600</v>
          </cell>
        </row>
        <row r="41">
          <cell r="C41" t="str">
            <v>AD35150050A</v>
          </cell>
          <cell r="D41">
            <v>37</v>
          </cell>
          <cell r="E41" t="str">
            <v>Controle tecnológico de obras em concreto armado.</v>
          </cell>
          <cell r="F41" t="str">
            <v>m3</v>
          </cell>
          <cell r="G41">
            <v>12.32</v>
          </cell>
          <cell r="H41">
            <v>382</v>
          </cell>
        </row>
        <row r="42">
          <cell r="C42" t="str">
            <v xml:space="preserve">SE25100100A  </v>
          </cell>
          <cell r="D42">
            <v>38</v>
          </cell>
          <cell r="E42" t="str">
            <v>Projeto executivo para urbanização/reurbanização.</v>
          </cell>
          <cell r="F42" t="str">
            <v>há</v>
          </cell>
          <cell r="G42">
            <v>34610.160000000003</v>
          </cell>
          <cell r="H42">
            <v>5.18</v>
          </cell>
        </row>
        <row r="43">
          <cell r="C43" t="str">
            <v>SE20100050</v>
          </cell>
          <cell r="D43">
            <v>39</v>
          </cell>
          <cell r="E43" t="str">
            <v>Lançamento de linha poligonal básica.</v>
          </cell>
          <cell r="F43" t="str">
            <v>Km</v>
          </cell>
          <cell r="G43">
            <v>159.44</v>
          </cell>
          <cell r="H43">
            <v>1</v>
          </cell>
        </row>
        <row r="44">
          <cell r="C44" t="str">
            <v>SE20102500A</v>
          </cell>
          <cell r="D44">
            <v>40</v>
          </cell>
          <cell r="E44" t="str">
            <v>Nivelamento de eixo de logradouro.</v>
          </cell>
          <cell r="F44" t="str">
            <v>Km</v>
          </cell>
          <cell r="G44">
            <v>74.489999999999995</v>
          </cell>
          <cell r="H44">
            <v>1</v>
          </cell>
        </row>
        <row r="45">
          <cell r="C45" t="str">
            <v>SE20150050</v>
          </cell>
          <cell r="D45">
            <v>41</v>
          </cell>
          <cell r="E45" t="str">
            <v>Levantamento fotográfico de aspecto de área urbana.</v>
          </cell>
          <cell r="F45" t="str">
            <v>un</v>
          </cell>
          <cell r="G45">
            <v>1.8</v>
          </cell>
          <cell r="H45">
            <v>259</v>
          </cell>
        </row>
        <row r="46">
          <cell r="C46" t="str">
            <v>SE20150250</v>
          </cell>
          <cell r="D46">
            <v>42</v>
          </cell>
          <cell r="E46" t="str">
            <v>Levantamento fotográfico aéreo vertical de área urbana.</v>
          </cell>
          <cell r="F46" t="str">
            <v>conj</v>
          </cell>
          <cell r="G46">
            <v>8267.76</v>
          </cell>
          <cell r="H46">
            <v>1</v>
          </cell>
        </row>
        <row r="47">
          <cell r="C47" t="str">
            <v>SE20101600</v>
          </cell>
          <cell r="D47">
            <v>43</v>
          </cell>
          <cell r="E47" t="str">
            <v>Levantamento cadastral das profundidades de tubos.</v>
          </cell>
          <cell r="F47" t="str">
            <v>un</v>
          </cell>
          <cell r="G47">
            <v>23.05</v>
          </cell>
          <cell r="H47">
            <v>137</v>
          </cell>
        </row>
        <row r="48">
          <cell r="C48" t="str">
            <v>SE30050100</v>
          </cell>
          <cell r="D48">
            <v>44</v>
          </cell>
          <cell r="E48" t="str">
            <v>Determinação da deformação com Viga Benkelmann.</v>
          </cell>
          <cell r="F48" t="str">
            <v>un</v>
          </cell>
          <cell r="G48">
            <v>53.9</v>
          </cell>
          <cell r="H48">
            <v>144</v>
          </cell>
        </row>
        <row r="49">
          <cell r="C49" t="str">
            <v>CE05100110</v>
          </cell>
          <cell r="D49">
            <v>45</v>
          </cell>
          <cell r="E49" t="str">
            <v>Consultor de serviços técnicos especializados.</v>
          </cell>
          <cell r="F49" t="str">
            <v>h</v>
          </cell>
          <cell r="G49">
            <v>89.23</v>
          </cell>
          <cell r="H49">
            <v>726</v>
          </cell>
        </row>
        <row r="50">
          <cell r="C50" t="str">
            <v>CO05050500</v>
          </cell>
          <cell r="D50">
            <v>46</v>
          </cell>
          <cell r="E50" t="str">
            <v>Plataforma ou passarela de Pinho.</v>
          </cell>
          <cell r="F50" t="str">
            <v>m2</v>
          </cell>
          <cell r="G50">
            <v>2.31</v>
          </cell>
          <cell r="H50">
            <v>187</v>
          </cell>
        </row>
        <row r="51">
          <cell r="C51" t="str">
            <v>CO05100050</v>
          </cell>
          <cell r="D51">
            <v>47</v>
          </cell>
          <cell r="E51" t="str">
            <v>Aluguel de andaime tubular sobre sapatas fixas.</v>
          </cell>
          <cell r="F51" t="str">
            <v>m2.mês</v>
          </cell>
          <cell r="G51">
            <v>2.2000000000000002</v>
          </cell>
          <cell r="H51">
            <v>2100</v>
          </cell>
        </row>
        <row r="52">
          <cell r="C52" t="str">
            <v>CO05150100</v>
          </cell>
          <cell r="D52">
            <v>48</v>
          </cell>
          <cell r="E52" t="str">
            <v>Montagem e desmontagem de andaime tubular.</v>
          </cell>
          <cell r="F52" t="str">
            <v>m2</v>
          </cell>
          <cell r="G52">
            <v>1.77</v>
          </cell>
          <cell r="H52">
            <v>350</v>
          </cell>
        </row>
        <row r="53">
          <cell r="C53" t="str">
            <v>CO05150300</v>
          </cell>
          <cell r="D53">
            <v>49</v>
          </cell>
          <cell r="E53" t="str">
            <v>Movimentação vertical ou horizontal de plataforma.</v>
          </cell>
          <cell r="F53" t="str">
            <v>m2</v>
          </cell>
          <cell r="G53">
            <v>0.14000000000000001</v>
          </cell>
          <cell r="H53">
            <v>350</v>
          </cell>
        </row>
        <row r="54">
          <cell r="C54" t="str">
            <v>MT05300100</v>
          </cell>
          <cell r="D54">
            <v>50</v>
          </cell>
          <cell r="E54" t="str">
            <v>Escavação manual em material de 1a categoria.</v>
          </cell>
          <cell r="F54" t="str">
            <v>m3</v>
          </cell>
          <cell r="G54">
            <v>12.4</v>
          </cell>
          <cell r="H54">
            <v>10700</v>
          </cell>
        </row>
        <row r="55">
          <cell r="C55" t="str">
            <v>MT10050050</v>
          </cell>
          <cell r="D55">
            <v>51</v>
          </cell>
          <cell r="E55" t="str">
            <v xml:space="preserve">Escavação mecânica, utilizando Retro-Escavadeira. </v>
          </cell>
          <cell r="F55" t="str">
            <v>m3</v>
          </cell>
          <cell r="G55">
            <v>2.77</v>
          </cell>
          <cell r="H55">
            <v>36800</v>
          </cell>
        </row>
        <row r="56">
          <cell r="C56" t="str">
            <v>MT10100050</v>
          </cell>
          <cell r="D56">
            <v>52</v>
          </cell>
          <cell r="E56" t="str">
            <v>Escavação mecânica, utilizando Escavadeira.</v>
          </cell>
          <cell r="F56" t="str">
            <v>m3</v>
          </cell>
          <cell r="G56">
            <v>0.96</v>
          </cell>
          <cell r="H56">
            <v>7300</v>
          </cell>
        </row>
        <row r="57">
          <cell r="C57" t="str">
            <v>MT15050250</v>
          </cell>
          <cell r="D57">
            <v>53</v>
          </cell>
          <cell r="E57" t="str">
            <v xml:space="preserve">Reaterro de vala com material de boa qualidade. </v>
          </cell>
          <cell r="F57" t="str">
            <v>m3</v>
          </cell>
          <cell r="G57">
            <v>9.3000000000000007</v>
          </cell>
          <cell r="H57">
            <v>13700</v>
          </cell>
        </row>
        <row r="58">
          <cell r="C58" t="str">
            <v>MT15050300</v>
          </cell>
          <cell r="D58">
            <v>54</v>
          </cell>
          <cell r="E58" t="str">
            <v>Reaterro de vala, com po-de-pedra.</v>
          </cell>
          <cell r="F58" t="str">
            <v>m3</v>
          </cell>
          <cell r="G58">
            <v>36.18</v>
          </cell>
          <cell r="H58">
            <v>19600</v>
          </cell>
        </row>
        <row r="59">
          <cell r="C59" t="str">
            <v>MT05250050</v>
          </cell>
          <cell r="D59">
            <v>55</v>
          </cell>
          <cell r="E59" t="str">
            <v>Desmonte manual de bloco de 3a categoria.</v>
          </cell>
          <cell r="F59" t="str">
            <v>m3</v>
          </cell>
          <cell r="G59">
            <v>32.14</v>
          </cell>
          <cell r="H59">
            <v>7050</v>
          </cell>
        </row>
        <row r="60">
          <cell r="C60" t="str">
            <v>MT05450050</v>
          </cell>
          <cell r="D60">
            <v>56</v>
          </cell>
          <cell r="E60" t="str">
            <v>Desmonte a fogo de bloco de material de 3a categoria.</v>
          </cell>
          <cell r="F60" t="str">
            <v>m3</v>
          </cell>
          <cell r="G60">
            <v>66.56</v>
          </cell>
          <cell r="H60">
            <v>8545</v>
          </cell>
        </row>
        <row r="61">
          <cell r="C61" t="str">
            <v>MT15150050</v>
          </cell>
          <cell r="D61">
            <v>57</v>
          </cell>
          <cell r="E61" t="str">
            <v>Preparo de solo ate 30cm de profundidade.</v>
          </cell>
          <cell r="F61" t="str">
            <v>m2</v>
          </cell>
          <cell r="G61">
            <v>5.46</v>
          </cell>
          <cell r="H61">
            <v>17842</v>
          </cell>
        </row>
        <row r="62">
          <cell r="C62" t="str">
            <v>MT20050050</v>
          </cell>
          <cell r="D62">
            <v>58</v>
          </cell>
          <cell r="E62" t="str">
            <v>Espalhamento de material de 1a categoria.</v>
          </cell>
          <cell r="F62" t="str">
            <v>m3</v>
          </cell>
          <cell r="G62">
            <v>0.24</v>
          </cell>
          <cell r="H62">
            <v>70776</v>
          </cell>
        </row>
        <row r="63">
          <cell r="C63" t="str">
            <v>TC05050350</v>
          </cell>
          <cell r="D63">
            <v>59</v>
          </cell>
          <cell r="E63" t="str">
            <v>Transporte de carga de qualquer natureza.</v>
          </cell>
          <cell r="F63" t="str">
            <v>t.Km</v>
          </cell>
          <cell r="G63">
            <v>0.39</v>
          </cell>
          <cell r="H63">
            <v>1880000</v>
          </cell>
        </row>
        <row r="64">
          <cell r="C64" t="str">
            <v>TC10050150</v>
          </cell>
          <cell r="D64">
            <v>60</v>
          </cell>
          <cell r="E64" t="str">
            <v>Carga manual e descarga mecânica.</v>
          </cell>
          <cell r="F64" t="str">
            <v>t</v>
          </cell>
          <cell r="G64">
            <v>7.38</v>
          </cell>
          <cell r="H64">
            <v>47000</v>
          </cell>
        </row>
        <row r="65">
          <cell r="C65" t="str">
            <v>EQ05050100A</v>
          </cell>
          <cell r="D65">
            <v>61</v>
          </cell>
          <cell r="E65" t="str">
            <v xml:space="preserve">Caminhão basculante. Custo horário produtivo.     </v>
          </cell>
          <cell r="F65" t="str">
            <v>h</v>
          </cell>
          <cell r="G65">
            <v>45.34</v>
          </cell>
          <cell r="H65">
            <v>2446</v>
          </cell>
        </row>
        <row r="66">
          <cell r="C66" t="str">
            <v>EQ05050103A</v>
          </cell>
          <cell r="D66">
            <v>62</v>
          </cell>
          <cell r="E66" t="str">
            <v>Caminhão basculante. Custo horário improdutivo.</v>
          </cell>
          <cell r="F66" t="str">
            <v>h</v>
          </cell>
          <cell r="G66">
            <v>25.39</v>
          </cell>
          <cell r="H66">
            <v>432</v>
          </cell>
        </row>
        <row r="67">
          <cell r="C67" t="str">
            <v>EQ05050300</v>
          </cell>
          <cell r="D67">
            <v>63</v>
          </cell>
          <cell r="E67" t="str">
            <v>Caminhão com Carroceria Fixa. Aluguel produtivo.</v>
          </cell>
          <cell r="F67" t="str">
            <v>h</v>
          </cell>
          <cell r="G67">
            <v>32.28</v>
          </cell>
          <cell r="H67">
            <v>1957</v>
          </cell>
        </row>
        <row r="68">
          <cell r="C68" t="str">
            <v>EQ05050306</v>
          </cell>
          <cell r="D68">
            <v>64</v>
          </cell>
          <cell r="E68" t="str">
            <v>Caminhão com Carroceria Fixa. Aluguel improdutivo.</v>
          </cell>
          <cell r="F68" t="str">
            <v>h</v>
          </cell>
          <cell r="G68">
            <v>8.5399999999999991</v>
          </cell>
          <cell r="H68">
            <v>346</v>
          </cell>
        </row>
        <row r="69">
          <cell r="C69" t="str">
            <v>EQ05050415</v>
          </cell>
          <cell r="D69">
            <v>65</v>
          </cell>
          <cell r="E69" t="str">
            <v xml:space="preserve">Caminhão Carroceria Fixa F-12000 Munck produtivo.               </v>
          </cell>
          <cell r="F69" t="str">
            <v>h</v>
          </cell>
          <cell r="G69">
            <v>53.72</v>
          </cell>
          <cell r="H69">
            <v>3453</v>
          </cell>
        </row>
        <row r="70">
          <cell r="C70" t="str">
            <v>EQ15050450</v>
          </cell>
          <cell r="D70">
            <v>66</v>
          </cell>
          <cell r="E70" t="str">
            <v xml:space="preserve">Pa-carregadeira(Carregador frontal). Custo produtivo.  </v>
          </cell>
          <cell r="F70" t="str">
            <v>h</v>
          </cell>
          <cell r="G70">
            <v>68.34</v>
          </cell>
          <cell r="H70">
            <v>1345</v>
          </cell>
        </row>
        <row r="71">
          <cell r="C71" t="str">
            <v>EQ15050453</v>
          </cell>
          <cell r="D71">
            <v>67</v>
          </cell>
          <cell r="E71" t="str">
            <v>Pa-carregadeira(Carregador Frontal).Custo improdutivo.</v>
          </cell>
          <cell r="F71" t="str">
            <v>h</v>
          </cell>
          <cell r="G71">
            <v>31.05</v>
          </cell>
          <cell r="H71">
            <v>237</v>
          </cell>
        </row>
        <row r="72">
          <cell r="C72" t="str">
            <v>EQ15050500</v>
          </cell>
          <cell r="D72">
            <v>68</v>
          </cell>
          <cell r="E72" t="str">
            <v xml:space="preserve">Retro-Escavadeira/carregadeira. Custo produtivo. </v>
          </cell>
          <cell r="F72" t="str">
            <v>h</v>
          </cell>
          <cell r="G72">
            <v>45.49</v>
          </cell>
          <cell r="H72">
            <v>1439</v>
          </cell>
        </row>
        <row r="73">
          <cell r="C73" t="str">
            <v>EQ30050200</v>
          </cell>
          <cell r="D73">
            <v>69</v>
          </cell>
          <cell r="E73" t="str">
            <v>Betoneira com capacidade de 580l, Aluguel produtivo.</v>
          </cell>
          <cell r="F73" t="str">
            <v>h</v>
          </cell>
          <cell r="G73">
            <v>4.71</v>
          </cell>
          <cell r="H73">
            <v>2041</v>
          </cell>
        </row>
        <row r="74">
          <cell r="C74" t="str">
            <v>EQ30050206</v>
          </cell>
          <cell r="D74">
            <v>70</v>
          </cell>
          <cell r="E74" t="str">
            <v>Betoneira com capacidade de 580l Aluguel improdutivo.</v>
          </cell>
          <cell r="F74" t="str">
            <v>h</v>
          </cell>
          <cell r="G74">
            <v>1.56</v>
          </cell>
          <cell r="H74">
            <v>216</v>
          </cell>
        </row>
        <row r="75">
          <cell r="C75" t="str">
            <v>EQ15050550</v>
          </cell>
          <cell r="D75">
            <v>71</v>
          </cell>
          <cell r="E75" t="str">
            <v xml:space="preserve">Rompedor Pneumático de 32,6Kg Aluguel produtivo. </v>
          </cell>
          <cell r="F75" t="str">
            <v>h</v>
          </cell>
          <cell r="G75">
            <v>1.05</v>
          </cell>
          <cell r="H75">
            <v>648</v>
          </cell>
        </row>
        <row r="76">
          <cell r="C76" t="str">
            <v>EQ15050556</v>
          </cell>
          <cell r="D76">
            <v>72</v>
          </cell>
          <cell r="E76" t="str">
            <v>Rompedor Pneumático de 32,6Kg Aluguel improdutivo.</v>
          </cell>
          <cell r="F76" t="str">
            <v>h</v>
          </cell>
          <cell r="G76">
            <v>0.7</v>
          </cell>
          <cell r="H76">
            <v>72</v>
          </cell>
        </row>
        <row r="77">
          <cell r="C77" t="str">
            <v xml:space="preserve"> EQ20050800</v>
          </cell>
          <cell r="D77">
            <v>73</v>
          </cell>
          <cell r="E77" t="str">
            <v xml:space="preserve">Vassoura Mecânica, rebocável, Aluguel produtivo.   </v>
          </cell>
          <cell r="F77" t="str">
            <v>h</v>
          </cell>
          <cell r="G77">
            <v>3.58</v>
          </cell>
          <cell r="H77">
            <v>1712</v>
          </cell>
        </row>
        <row r="78">
          <cell r="C78" t="str">
            <v>EQ20050806</v>
          </cell>
          <cell r="D78">
            <v>74</v>
          </cell>
          <cell r="E78" t="str">
            <v>Vassoura Mecânica, rebocável, Aluguel improdutivo.</v>
          </cell>
          <cell r="F78" t="str">
            <v>h</v>
          </cell>
          <cell r="G78">
            <v>1.43</v>
          </cell>
          <cell r="H78">
            <v>216</v>
          </cell>
        </row>
        <row r="79">
          <cell r="C79" t="str">
            <v>EQ35100200</v>
          </cell>
          <cell r="D79">
            <v>75</v>
          </cell>
          <cell r="E79" t="str">
            <v xml:space="preserve">Bomba Centrífuga Submersível. Aluguel produtivo.    </v>
          </cell>
          <cell r="F79" t="str">
            <v>h</v>
          </cell>
          <cell r="G79">
            <v>3.6</v>
          </cell>
          <cell r="H79">
            <v>8632</v>
          </cell>
        </row>
        <row r="80">
          <cell r="C80" t="str">
            <v>EQ35100203</v>
          </cell>
          <cell r="D80">
            <v>76</v>
          </cell>
          <cell r="E80" t="str">
            <v>Bomba Centrífuga Submersível. Aluguel improdutivo.</v>
          </cell>
          <cell r="F80" t="str">
            <v>h</v>
          </cell>
          <cell r="G80">
            <v>1.4</v>
          </cell>
          <cell r="H80">
            <v>863</v>
          </cell>
        </row>
        <row r="81">
          <cell r="C81" t="str">
            <v>EQ45050159</v>
          </cell>
          <cell r="D81">
            <v>77</v>
          </cell>
          <cell r="E81" t="str">
            <v>Compressor de ar. Aluguel improdutivo.</v>
          </cell>
          <cell r="F81" t="str">
            <v>h</v>
          </cell>
          <cell r="G81">
            <v>3.64</v>
          </cell>
          <cell r="H81">
            <v>72</v>
          </cell>
        </row>
        <row r="82">
          <cell r="C82" t="str">
            <v>EQ45150100</v>
          </cell>
          <cell r="D82">
            <v>78</v>
          </cell>
          <cell r="E82" t="str">
            <v>Retificador de solda elétrica de 430A.</v>
          </cell>
          <cell r="F82" t="str">
            <v>h</v>
          </cell>
          <cell r="G82">
            <v>7.16</v>
          </cell>
          <cell r="H82">
            <v>1007</v>
          </cell>
        </row>
        <row r="83">
          <cell r="C83" t="str">
            <v>EQ40050150A</v>
          </cell>
          <cell r="D83">
            <v>79</v>
          </cell>
          <cell r="E83" t="str">
            <v>Equipamento de jato d'água (Sewer-Jet ou similar).</v>
          </cell>
          <cell r="F83" t="str">
            <v>h</v>
          </cell>
          <cell r="G83">
            <v>79.2</v>
          </cell>
          <cell r="H83">
            <v>1079</v>
          </cell>
        </row>
        <row r="84">
          <cell r="C84" t="str">
            <v>EQ40050153A</v>
          </cell>
          <cell r="D84">
            <v>80</v>
          </cell>
          <cell r="E84" t="str">
            <v>Equipamento de alta pressão  (Vac-All ou similar).</v>
          </cell>
          <cell r="F84" t="str">
            <v>h</v>
          </cell>
          <cell r="G84">
            <v>104.07</v>
          </cell>
          <cell r="H84">
            <v>1942</v>
          </cell>
        </row>
        <row r="85">
          <cell r="C85" t="str">
            <v>SC05050050</v>
          </cell>
          <cell r="D85">
            <v>81</v>
          </cell>
          <cell r="E85" t="str">
            <v>Arrancamento de aparelhos de iluminação.</v>
          </cell>
          <cell r="F85" t="str">
            <v>un</v>
          </cell>
          <cell r="G85">
            <v>1.67</v>
          </cell>
          <cell r="H85">
            <v>65</v>
          </cell>
        </row>
        <row r="86">
          <cell r="C86" t="str">
            <v>SC05050200</v>
          </cell>
          <cell r="D86">
            <v>82</v>
          </cell>
          <cell r="E86" t="str">
            <v>Arrancamento de grades, gradis, alambrados, cercas.</v>
          </cell>
          <cell r="F86" t="str">
            <v>m2</v>
          </cell>
          <cell r="G86">
            <v>4.43</v>
          </cell>
          <cell r="H86">
            <v>144</v>
          </cell>
        </row>
        <row r="87">
          <cell r="C87" t="str">
            <v>SC05050250</v>
          </cell>
          <cell r="D87">
            <v>83</v>
          </cell>
          <cell r="E87" t="str">
            <v>Arrancamento de meios-fios, de granito ou concreto.</v>
          </cell>
          <cell r="F87" t="str">
            <v>m</v>
          </cell>
          <cell r="G87">
            <v>4.87</v>
          </cell>
          <cell r="H87">
            <v>3739</v>
          </cell>
        </row>
        <row r="88">
          <cell r="C88" t="str">
            <v>SC05050300</v>
          </cell>
          <cell r="D88">
            <v>84</v>
          </cell>
          <cell r="E88" t="str">
            <v>Arrancamento de paralelepípedos.</v>
          </cell>
          <cell r="F88" t="str">
            <v>m2</v>
          </cell>
          <cell r="G88">
            <v>2.21</v>
          </cell>
          <cell r="H88">
            <v>860</v>
          </cell>
        </row>
        <row r="89">
          <cell r="C89" t="str">
            <v>SC05050500</v>
          </cell>
          <cell r="D89">
            <v>85</v>
          </cell>
          <cell r="E89" t="str">
            <v>Arrancamento tubos concreto manilhas ø 0,40 a 0,60m.</v>
          </cell>
          <cell r="F89" t="str">
            <v>m</v>
          </cell>
          <cell r="G89">
            <v>3.99</v>
          </cell>
          <cell r="H89">
            <v>328</v>
          </cell>
        </row>
        <row r="90">
          <cell r="C90" t="str">
            <v>SC05050601</v>
          </cell>
          <cell r="D90">
            <v>86</v>
          </cell>
          <cell r="E90" t="str">
            <v>Demolição manual de alvenaria de pedra argamassada.</v>
          </cell>
          <cell r="F90" t="str">
            <v>m3</v>
          </cell>
          <cell r="G90">
            <v>30.27</v>
          </cell>
          <cell r="H90">
            <v>324</v>
          </cell>
        </row>
        <row r="91">
          <cell r="C91" t="str">
            <v>SC05050750</v>
          </cell>
          <cell r="D91">
            <v>87</v>
          </cell>
          <cell r="E91" t="str">
            <v>Demolição manual de alvenaria de tijolos maciços.</v>
          </cell>
          <cell r="F91" t="str">
            <v>m3</v>
          </cell>
          <cell r="G91">
            <v>52.99</v>
          </cell>
          <cell r="H91">
            <v>130</v>
          </cell>
        </row>
        <row r="92">
          <cell r="C92" t="str">
            <v>SC05050850</v>
          </cell>
          <cell r="D92">
            <v>88</v>
          </cell>
          <cell r="E92" t="str">
            <v>Demolição manual de concreto simples.</v>
          </cell>
          <cell r="F92" t="str">
            <v>m3</v>
          </cell>
          <cell r="G92">
            <v>60.55</v>
          </cell>
          <cell r="H92">
            <v>1904</v>
          </cell>
        </row>
        <row r="93">
          <cell r="C93" t="str">
            <v>SC05050950</v>
          </cell>
          <cell r="D93">
            <v>89</v>
          </cell>
          <cell r="E93" t="str">
            <v>Demolição manual de concreto armado.</v>
          </cell>
          <cell r="F93" t="str">
            <v>m3</v>
          </cell>
          <cell r="G93">
            <v>85.78</v>
          </cell>
          <cell r="H93">
            <v>140</v>
          </cell>
        </row>
        <row r="94">
          <cell r="C94" t="str">
            <v>SC05051400</v>
          </cell>
          <cell r="D94">
            <v>90</v>
          </cell>
          <cell r="E94" t="str">
            <v>Demolição de revestimento em argamassa.</v>
          </cell>
          <cell r="F94" t="str">
            <v>m2</v>
          </cell>
          <cell r="G94">
            <v>2.21</v>
          </cell>
          <cell r="H94">
            <v>144</v>
          </cell>
        </row>
        <row r="95">
          <cell r="C95" t="str">
            <v>SC05051450</v>
          </cell>
          <cell r="D95">
            <v>91</v>
          </cell>
          <cell r="E95" t="str">
            <v>Demolição de revestimento em azulejos, cerâmicas.</v>
          </cell>
          <cell r="F95" t="str">
            <v>m2</v>
          </cell>
          <cell r="G95">
            <v>5.31</v>
          </cell>
          <cell r="H95">
            <v>130</v>
          </cell>
        </row>
        <row r="96">
          <cell r="C96" t="str">
            <v>SC05052150</v>
          </cell>
          <cell r="D96">
            <v>92</v>
          </cell>
          <cell r="E96" t="str">
            <v>Remoção de cobertura de telha francesa.</v>
          </cell>
          <cell r="F96" t="str">
            <v>m2</v>
          </cell>
          <cell r="G96">
            <v>8.26</v>
          </cell>
          <cell r="H96">
            <v>260</v>
          </cell>
        </row>
        <row r="97">
          <cell r="C97" t="str">
            <v>SC05052450</v>
          </cell>
          <cell r="D97">
            <v>93</v>
          </cell>
          <cell r="E97" t="str">
            <v>Remoção de cobertura de telha de fibro-cimento.</v>
          </cell>
          <cell r="F97" t="str">
            <v>m2</v>
          </cell>
          <cell r="G97">
            <v>3.87</v>
          </cell>
          <cell r="H97">
            <v>460</v>
          </cell>
        </row>
        <row r="98">
          <cell r="C98" t="str">
            <v>SC05052900</v>
          </cell>
          <cell r="D98">
            <v>94</v>
          </cell>
          <cell r="E98" t="str">
            <v xml:space="preserve">Remoção manual de passeio de pedra portuguesa. </v>
          </cell>
          <cell r="F98" t="str">
            <v>m2</v>
          </cell>
          <cell r="G98">
            <v>2.44</v>
          </cell>
          <cell r="H98">
            <v>2900</v>
          </cell>
        </row>
        <row r="99">
          <cell r="C99" t="str">
            <v>SC05053250</v>
          </cell>
          <cell r="D99">
            <v>95</v>
          </cell>
          <cell r="E99" t="str">
            <v>Remoção de tubulação ferro fundido ø50mm a 300mm.</v>
          </cell>
          <cell r="F99" t="str">
            <v>m</v>
          </cell>
          <cell r="G99">
            <v>11.88</v>
          </cell>
          <cell r="H99">
            <v>290</v>
          </cell>
        </row>
        <row r="100">
          <cell r="C100" t="str">
            <v>SC05100150</v>
          </cell>
          <cell r="D100">
            <v>96</v>
          </cell>
          <cell r="E100" t="str">
            <v>Demolição, com equipamento, concreto simples.</v>
          </cell>
          <cell r="F100" t="str">
            <v>m3</v>
          </cell>
          <cell r="G100">
            <v>43.52</v>
          </cell>
          <cell r="H100">
            <v>2160</v>
          </cell>
        </row>
        <row r="101">
          <cell r="C101" t="str">
            <v>SC05100300</v>
          </cell>
          <cell r="D101">
            <v>97</v>
          </cell>
          <cell r="E101" t="str">
            <v>Demolição, com equipamento concreto armado.</v>
          </cell>
          <cell r="F101" t="str">
            <v>m3</v>
          </cell>
          <cell r="G101">
            <v>73.98</v>
          </cell>
          <cell r="H101">
            <v>3400</v>
          </cell>
        </row>
        <row r="102">
          <cell r="C102" t="str">
            <v>SC05100500</v>
          </cell>
          <cell r="D102">
            <v>98</v>
          </cell>
          <cell r="E102" t="str">
            <v>Demolição com equipamento concreto asfáltico 10cm.</v>
          </cell>
          <cell r="F102" t="str">
            <v>m2</v>
          </cell>
          <cell r="G102">
            <v>8.98</v>
          </cell>
          <cell r="H102">
            <v>20100</v>
          </cell>
        </row>
        <row r="103">
          <cell r="C103" t="str">
            <v>SC10050250</v>
          </cell>
          <cell r="D103">
            <v>99</v>
          </cell>
          <cell r="E103" t="str">
            <v xml:space="preserve">Bombeiro hidráulico (inclusive encargos sociais).   </v>
          </cell>
          <cell r="F103" t="str">
            <v>h</v>
          </cell>
          <cell r="G103">
            <v>6.48</v>
          </cell>
          <cell r="H103">
            <v>2960</v>
          </cell>
        </row>
        <row r="104">
          <cell r="C104" t="str">
            <v>SC10050300</v>
          </cell>
          <cell r="D104">
            <v>100</v>
          </cell>
          <cell r="E104" t="str">
            <v xml:space="preserve">Calceteiro (inclusive encargos sociais).   </v>
          </cell>
          <cell r="F104" t="str">
            <v>h</v>
          </cell>
          <cell r="G104">
            <v>5.99</v>
          </cell>
          <cell r="H104">
            <v>1480</v>
          </cell>
        </row>
        <row r="105">
          <cell r="C105" t="str">
            <v>SC10050350</v>
          </cell>
          <cell r="D105">
            <v>101</v>
          </cell>
          <cell r="E105" t="str">
            <v>Carpinteiro de forma (inclusive encargos sociais).</v>
          </cell>
          <cell r="F105" t="str">
            <v>h</v>
          </cell>
          <cell r="G105">
            <v>5.99</v>
          </cell>
          <cell r="H105">
            <v>1480</v>
          </cell>
        </row>
        <row r="106">
          <cell r="C106" t="str">
            <v>SC10050450</v>
          </cell>
          <cell r="D106">
            <v>102</v>
          </cell>
          <cell r="E106" t="str">
            <v xml:space="preserve">Eletricista (inclusive encargos sociais). </v>
          </cell>
          <cell r="F106" t="str">
            <v>h</v>
          </cell>
          <cell r="G106">
            <v>6.48</v>
          </cell>
          <cell r="H106">
            <v>2960</v>
          </cell>
        </row>
        <row r="107">
          <cell r="C107" t="str">
            <v>SC10050900</v>
          </cell>
          <cell r="D107">
            <v>103</v>
          </cell>
          <cell r="E107" t="str">
            <v xml:space="preserve">Marteleteiro (inclusive encargos sociais). </v>
          </cell>
          <cell r="F107" t="str">
            <v>h</v>
          </cell>
          <cell r="G107">
            <v>5.99</v>
          </cell>
          <cell r="H107">
            <v>2960</v>
          </cell>
        </row>
        <row r="108">
          <cell r="C108" t="str">
            <v>SC10051100</v>
          </cell>
          <cell r="D108">
            <v>104</v>
          </cell>
          <cell r="E108" t="str">
            <v>Operador de máquinas.(inclusive encargos sociais).</v>
          </cell>
          <cell r="F108" t="str">
            <v>h</v>
          </cell>
          <cell r="G108">
            <v>6.48</v>
          </cell>
          <cell r="H108">
            <v>1480</v>
          </cell>
        </row>
        <row r="109">
          <cell r="C109" t="str">
            <v>SC10051200</v>
          </cell>
          <cell r="D109">
            <v>105</v>
          </cell>
          <cell r="E109" t="str">
            <v xml:space="preserve">Pedreiro (inclusive encargos sociais).   </v>
          </cell>
          <cell r="F109" t="str">
            <v>h</v>
          </cell>
          <cell r="G109">
            <v>5.99</v>
          </cell>
          <cell r="H109">
            <v>2960</v>
          </cell>
        </row>
        <row r="110">
          <cell r="C110" t="str">
            <v>SC10051450</v>
          </cell>
          <cell r="D110">
            <v>106</v>
          </cell>
          <cell r="E110" t="str">
            <v>Servente (inclusive encargos sociais).</v>
          </cell>
          <cell r="F110" t="str">
            <v>h</v>
          </cell>
          <cell r="G110">
            <v>4.3</v>
          </cell>
          <cell r="H110">
            <v>5920</v>
          </cell>
        </row>
        <row r="111">
          <cell r="C111" t="str">
            <v>SC10051500</v>
          </cell>
          <cell r="D111">
            <v>107</v>
          </cell>
          <cell r="E111" t="str">
            <v>Soldador em construção civil (inclusive encargos).</v>
          </cell>
          <cell r="F111" t="str">
            <v>h</v>
          </cell>
          <cell r="G111">
            <v>6.23</v>
          </cell>
          <cell r="H111">
            <v>1480</v>
          </cell>
        </row>
        <row r="112">
          <cell r="C112" t="str">
            <v>SC10100050</v>
          </cell>
          <cell r="D112">
            <v>108</v>
          </cell>
          <cell r="E112" t="str">
            <v xml:space="preserve">Operador de tráfego(inclusive encargos sociais). </v>
          </cell>
          <cell r="F112" t="str">
            <v>h</v>
          </cell>
          <cell r="G112">
            <v>7.08</v>
          </cell>
          <cell r="H112">
            <v>2960</v>
          </cell>
        </row>
        <row r="113">
          <cell r="C113" t="str">
            <v>SC05100050</v>
          </cell>
          <cell r="D113">
            <v>109</v>
          </cell>
          <cell r="E113" t="str">
            <v>Arrancamento de tampão de ferro fundido.</v>
          </cell>
          <cell r="F113" t="str">
            <v>un</v>
          </cell>
          <cell r="G113">
            <v>15.18</v>
          </cell>
          <cell r="H113">
            <v>22</v>
          </cell>
        </row>
        <row r="114">
          <cell r="C114" t="str">
            <v>SC15050100</v>
          </cell>
          <cell r="D114">
            <v>110</v>
          </cell>
          <cell r="E114" t="str">
            <v>Aditivo de reciclagem para mistura asfáltica a quente.</v>
          </cell>
          <cell r="F114" t="str">
            <v>t</v>
          </cell>
          <cell r="G114">
            <v>2857.32</v>
          </cell>
          <cell r="H114">
            <v>15</v>
          </cell>
        </row>
        <row r="115">
          <cell r="C115" t="str">
            <v>SC15050150</v>
          </cell>
          <cell r="D115">
            <v>111</v>
          </cell>
          <cell r="E115" t="str">
            <v>Areia grossa lavada. Fornecimento.</v>
          </cell>
          <cell r="F115" t="str">
            <v>m3</v>
          </cell>
          <cell r="G115">
            <v>21</v>
          </cell>
          <cell r="H115">
            <v>2000</v>
          </cell>
        </row>
        <row r="116">
          <cell r="C116" t="str">
            <v>SC15050200</v>
          </cell>
          <cell r="D116">
            <v>112</v>
          </cell>
          <cell r="E116" t="str">
            <v>Asfalto diluído tipo cura rápida CR-250</v>
          </cell>
          <cell r="F116" t="str">
            <v>t</v>
          </cell>
          <cell r="G116">
            <v>1468.02</v>
          </cell>
          <cell r="H116">
            <v>7</v>
          </cell>
        </row>
        <row r="117">
          <cell r="C117" t="str">
            <v>SC15050550</v>
          </cell>
          <cell r="D117">
            <v>113</v>
          </cell>
          <cell r="E117" t="str">
            <v xml:space="preserve">Saibro, inclusive transporte ate 20Km.Fornecimento. </v>
          </cell>
          <cell r="F117" t="str">
            <v>m3</v>
          </cell>
          <cell r="G117">
            <v>20.63</v>
          </cell>
          <cell r="H117">
            <v>184</v>
          </cell>
        </row>
        <row r="118">
          <cell r="C118" t="str">
            <v>SC15100050</v>
          </cell>
          <cell r="D118">
            <v>114</v>
          </cell>
          <cell r="E118" t="str">
            <v>Chapa de aço de 3/4"para passagem de veículos.</v>
          </cell>
          <cell r="F118" t="str">
            <v>m2</v>
          </cell>
          <cell r="G118">
            <v>17.100000000000001</v>
          </cell>
          <cell r="H118">
            <v>360</v>
          </cell>
        </row>
        <row r="119">
          <cell r="C119" t="str">
            <v>SC35050050A</v>
          </cell>
          <cell r="D119">
            <v>115</v>
          </cell>
          <cell r="E119" t="str">
            <v>Levantamento ou rebaixamento de tampão na rua.</v>
          </cell>
          <cell r="F119" t="str">
            <v>un</v>
          </cell>
          <cell r="G119">
            <v>86.15</v>
          </cell>
          <cell r="H119">
            <v>169</v>
          </cell>
        </row>
        <row r="120">
          <cell r="C120" t="str">
            <v>SC45050150</v>
          </cell>
          <cell r="D120">
            <v>116</v>
          </cell>
          <cell r="E120" t="str">
            <v>Toten informativo nas dimensões de (0,50x1,50)m.</v>
          </cell>
          <cell r="F120" t="str">
            <v>un</v>
          </cell>
          <cell r="G120">
            <v>2490</v>
          </cell>
          <cell r="H120">
            <v>29</v>
          </cell>
        </row>
        <row r="121">
          <cell r="C121" t="str">
            <v>SC45100200</v>
          </cell>
          <cell r="D121">
            <v>117</v>
          </cell>
          <cell r="E121" t="str">
            <v>Placa de inauguração em bronze.</v>
          </cell>
          <cell r="F121" t="str">
            <v>un</v>
          </cell>
          <cell r="G121">
            <v>1003.36</v>
          </cell>
          <cell r="H121">
            <v>1</v>
          </cell>
        </row>
        <row r="122">
          <cell r="C122" t="str">
            <v>FD05400100</v>
          </cell>
          <cell r="D122">
            <v>118</v>
          </cell>
          <cell r="E122" t="str">
            <v>Arrasamento de estaca concreto armado, ø40 a 50cm.</v>
          </cell>
          <cell r="F122" t="str">
            <v>un</v>
          </cell>
          <cell r="G122">
            <v>103.03</v>
          </cell>
          <cell r="H122">
            <v>23</v>
          </cell>
        </row>
        <row r="123">
          <cell r="C123" t="str">
            <v>FD05500050</v>
          </cell>
          <cell r="D123">
            <v>119</v>
          </cell>
          <cell r="E123" t="str">
            <v>Estaca raiz com diâmetro de 12", perfurada em solo.</v>
          </cell>
          <cell r="F123" t="str">
            <v>m</v>
          </cell>
          <cell r="G123">
            <v>248.49</v>
          </cell>
          <cell r="H123">
            <v>260</v>
          </cell>
        </row>
        <row r="124">
          <cell r="C124" t="str">
            <v>FD05650150</v>
          </cell>
          <cell r="D124">
            <v>120</v>
          </cell>
          <cell r="E124" t="str">
            <v>Estaca raiz com diâmetro de 10", perfurada em solo.</v>
          </cell>
          <cell r="F124" t="str">
            <v>m</v>
          </cell>
          <cell r="G124">
            <v>130</v>
          </cell>
          <cell r="H124">
            <v>86</v>
          </cell>
        </row>
        <row r="125">
          <cell r="C125" t="str">
            <v>FD10050100</v>
          </cell>
          <cell r="D125">
            <v>121</v>
          </cell>
          <cell r="E125" t="str">
            <v>Ensecadeira de estacas-prancha de aço, tipo Armco.</v>
          </cell>
          <cell r="F125" t="str">
            <v>m2</v>
          </cell>
          <cell r="G125">
            <v>127.53</v>
          </cell>
          <cell r="H125">
            <v>4200</v>
          </cell>
        </row>
        <row r="126">
          <cell r="C126" t="str">
            <v>FD10100050</v>
          </cell>
          <cell r="D126">
            <v>122</v>
          </cell>
          <cell r="E126" t="str">
            <v>Ensecadeira de estacas-prancha em Maçaranduba.</v>
          </cell>
          <cell r="F126" t="str">
            <v>m2</v>
          </cell>
          <cell r="G126">
            <v>70.5</v>
          </cell>
          <cell r="H126">
            <v>2395</v>
          </cell>
        </row>
        <row r="127">
          <cell r="C127" t="str">
            <v>ET15100100</v>
          </cell>
          <cell r="D127">
            <v>123</v>
          </cell>
          <cell r="E127" t="str">
            <v>Formas de madeira peças de concreto armado.</v>
          </cell>
          <cell r="F127" t="str">
            <v>m2</v>
          </cell>
          <cell r="G127">
            <v>25.9</v>
          </cell>
          <cell r="H127">
            <v>2986</v>
          </cell>
        </row>
        <row r="128">
          <cell r="C128" t="str">
            <v>ET15100200</v>
          </cell>
          <cell r="D128">
            <v>124</v>
          </cell>
          <cell r="E128" t="str">
            <v>Formas de madeira.</v>
          </cell>
          <cell r="F128" t="str">
            <v>m2</v>
          </cell>
          <cell r="G128">
            <v>34.86</v>
          </cell>
          <cell r="H128">
            <v>4352</v>
          </cell>
        </row>
        <row r="129">
          <cell r="C129" t="str">
            <v>ET15100250</v>
          </cell>
          <cell r="D129">
            <v>125</v>
          </cell>
          <cell r="E129" t="str">
            <v>Formas de madeira.</v>
          </cell>
          <cell r="F129" t="str">
            <v>m2</v>
          </cell>
          <cell r="G129">
            <v>29.62</v>
          </cell>
          <cell r="H129">
            <v>4406</v>
          </cell>
        </row>
        <row r="130">
          <cell r="C130" t="str">
            <v>ET20300050</v>
          </cell>
          <cell r="D130">
            <v>126</v>
          </cell>
          <cell r="E130" t="str">
            <v>Escoramento de formas.</v>
          </cell>
          <cell r="F130" t="str">
            <v>m2</v>
          </cell>
          <cell r="G130">
            <v>11.18</v>
          </cell>
          <cell r="H130">
            <v>3090</v>
          </cell>
        </row>
        <row r="131">
          <cell r="C131" t="str">
            <v>ET10050100</v>
          </cell>
          <cell r="D131">
            <v>127</v>
          </cell>
          <cell r="E131" t="str">
            <v>Aço CA-50 diâmetro de 6,3mm.</v>
          </cell>
          <cell r="F131" t="str">
            <v>kg</v>
          </cell>
          <cell r="G131">
            <v>2.64</v>
          </cell>
          <cell r="H131">
            <v>4750</v>
          </cell>
        </row>
        <row r="132">
          <cell r="C132" t="str">
            <v>ET10050103</v>
          </cell>
          <cell r="D132">
            <v>128</v>
          </cell>
          <cell r="E132" t="str">
            <v>Aço CA-50 diâmetro de 8mm.</v>
          </cell>
          <cell r="F132" t="str">
            <v>kg</v>
          </cell>
          <cell r="G132">
            <v>2.46</v>
          </cell>
          <cell r="H132">
            <v>1250</v>
          </cell>
        </row>
        <row r="133">
          <cell r="C133" t="str">
            <v>ET10050106</v>
          </cell>
          <cell r="D133">
            <v>129</v>
          </cell>
          <cell r="E133" t="str">
            <v>Aço CA-50 diâmetro de 10mm.</v>
          </cell>
          <cell r="F133" t="str">
            <v>kg</v>
          </cell>
          <cell r="G133">
            <v>2.2000000000000002</v>
          </cell>
          <cell r="H133">
            <v>7950</v>
          </cell>
        </row>
        <row r="134">
          <cell r="C134" t="str">
            <v>ET10050109</v>
          </cell>
          <cell r="D134">
            <v>130</v>
          </cell>
          <cell r="E134" t="str">
            <v>Aço CA-50 diâmetro de 12,5mm.</v>
          </cell>
          <cell r="F134" t="str">
            <v>kg</v>
          </cell>
          <cell r="G134">
            <v>2.1800000000000002</v>
          </cell>
          <cell r="H134">
            <v>5400</v>
          </cell>
        </row>
        <row r="135">
          <cell r="C135" t="str">
            <v>ET10050112</v>
          </cell>
          <cell r="D135">
            <v>131</v>
          </cell>
          <cell r="E135" t="str">
            <v>Aço CA-50 diâmetro de 16mm.</v>
          </cell>
          <cell r="F135" t="str">
            <v>kg</v>
          </cell>
          <cell r="G135">
            <v>2.1800000000000002</v>
          </cell>
          <cell r="H135">
            <v>2700</v>
          </cell>
        </row>
        <row r="136">
          <cell r="C136" t="str">
            <v>ET10050118</v>
          </cell>
          <cell r="D136">
            <v>132</v>
          </cell>
          <cell r="E136" t="str">
            <v>Aço CA-50 diâmetro de 25mm.</v>
          </cell>
          <cell r="F136" t="str">
            <v>kg</v>
          </cell>
          <cell r="G136">
            <v>2.19</v>
          </cell>
          <cell r="H136">
            <v>1400</v>
          </cell>
        </row>
        <row r="137">
          <cell r="C137" t="str">
            <v>ET10100056</v>
          </cell>
          <cell r="D137">
            <v>133</v>
          </cell>
          <cell r="E137" t="str">
            <v>Corte, dobragem, montagem aço CA-50 ø 6,3mm.</v>
          </cell>
          <cell r="F137" t="str">
            <v>kg</v>
          </cell>
          <cell r="G137">
            <v>1.28</v>
          </cell>
          <cell r="H137">
            <v>4750</v>
          </cell>
        </row>
        <row r="138">
          <cell r="C138" t="str">
            <v>ET10100062</v>
          </cell>
          <cell r="D138">
            <v>134</v>
          </cell>
          <cell r="E138" t="str">
            <v>Corte, dobragem, montagem aço CA-50 ø 12,5mm.</v>
          </cell>
          <cell r="F138" t="str">
            <v>kg</v>
          </cell>
          <cell r="G138">
            <v>0.96</v>
          </cell>
          <cell r="H138">
            <v>9450</v>
          </cell>
        </row>
        <row r="139">
          <cell r="C139" t="str">
            <v>ET10100065</v>
          </cell>
          <cell r="D139">
            <v>135</v>
          </cell>
          <cell r="E139" t="str">
            <v>Corte, dobragem, montagem aço CA-50 ø 6,3 a 12,5mm.</v>
          </cell>
          <cell r="F139" t="str">
            <v>kg</v>
          </cell>
          <cell r="G139">
            <v>1.1100000000000001</v>
          </cell>
          <cell r="H139">
            <v>13950</v>
          </cell>
        </row>
        <row r="140">
          <cell r="C140" t="str">
            <v>ET05250653</v>
          </cell>
          <cell r="D140">
            <v>136</v>
          </cell>
          <cell r="E140" t="str">
            <v>Lançamento de concreto.</v>
          </cell>
          <cell r="F140" t="str">
            <v>m3</v>
          </cell>
          <cell r="G140">
            <v>22.57</v>
          </cell>
          <cell r="H140">
            <v>187</v>
          </cell>
        </row>
        <row r="141">
          <cell r="C141" t="str">
            <v>ET45100071</v>
          </cell>
          <cell r="D141">
            <v>137</v>
          </cell>
          <cell r="E141" t="str">
            <v>Concreto bombeado usinado fck=30MPa.</v>
          </cell>
          <cell r="F141" t="str">
            <v>m3</v>
          </cell>
          <cell r="G141">
            <v>297.16000000000003</v>
          </cell>
          <cell r="H141">
            <v>195</v>
          </cell>
        </row>
        <row r="142">
          <cell r="C142" t="str">
            <v>ET60050059</v>
          </cell>
          <cell r="D142">
            <v>138</v>
          </cell>
          <cell r="E142" t="str">
            <v>Concreto usinado de 18MPa.</v>
          </cell>
          <cell r="F142" t="str">
            <v>m3</v>
          </cell>
          <cell r="G142">
            <v>185.77</v>
          </cell>
          <cell r="H142">
            <v>187</v>
          </cell>
        </row>
        <row r="143">
          <cell r="C143" t="str">
            <v>ET25050300</v>
          </cell>
          <cell r="D143">
            <v>139</v>
          </cell>
          <cell r="E143" t="str">
            <v>Fornecimento e montagem de estruturas metálicas.</v>
          </cell>
          <cell r="F143" t="str">
            <v>t</v>
          </cell>
          <cell r="G143">
            <v>7186.39</v>
          </cell>
          <cell r="H143">
            <v>36</v>
          </cell>
        </row>
        <row r="144">
          <cell r="C144" t="str">
            <v>ET25050450</v>
          </cell>
          <cell r="D144">
            <v>140</v>
          </cell>
          <cell r="E144" t="str">
            <v>Peças em chapa de aço 3/8", galvanizadas.</v>
          </cell>
          <cell r="F144" t="str">
            <v>Kg</v>
          </cell>
          <cell r="G144">
            <v>3.99</v>
          </cell>
          <cell r="H144">
            <v>2166</v>
          </cell>
        </row>
        <row r="145">
          <cell r="C145" t="str">
            <v>ET25050453</v>
          </cell>
          <cell r="D145">
            <v>141</v>
          </cell>
          <cell r="E145" t="str">
            <v>Peças em chapa de aço 3/8", galvanizadas.</v>
          </cell>
          <cell r="F145" t="str">
            <v>Kg</v>
          </cell>
          <cell r="G145">
            <v>4.26</v>
          </cell>
          <cell r="H145">
            <v>2078</v>
          </cell>
        </row>
        <row r="146">
          <cell r="C146" t="str">
            <v>ET25050456</v>
          </cell>
          <cell r="D146">
            <v>142</v>
          </cell>
          <cell r="E146" t="str">
            <v>Peças em chapa de aço 3/8", galvanizadas.</v>
          </cell>
          <cell r="F146" t="str">
            <v>Kg</v>
          </cell>
          <cell r="G146">
            <v>4.16</v>
          </cell>
          <cell r="H146">
            <v>1820</v>
          </cell>
        </row>
        <row r="147">
          <cell r="C147" t="str">
            <v>ET50050250</v>
          </cell>
          <cell r="D147">
            <v>143</v>
          </cell>
          <cell r="E147" t="str">
            <v>Muro de contenção em solo reforçado.</v>
          </cell>
          <cell r="F147" t="str">
            <v>m2</v>
          </cell>
          <cell r="G147">
            <v>145.63</v>
          </cell>
          <cell r="H147">
            <v>144</v>
          </cell>
        </row>
        <row r="148">
          <cell r="C148" t="str">
            <v>ET55100100</v>
          </cell>
          <cell r="D148">
            <v>144</v>
          </cell>
          <cell r="E148" t="str">
            <v>Canal pré-fabricado, em concreto armado seção U.</v>
          </cell>
          <cell r="F148" t="str">
            <v>m2</v>
          </cell>
          <cell r="G148">
            <v>384.26</v>
          </cell>
          <cell r="H148">
            <v>86</v>
          </cell>
        </row>
        <row r="149">
          <cell r="C149" t="str">
            <v>ET55100150</v>
          </cell>
          <cell r="D149">
            <v>145</v>
          </cell>
          <cell r="E149" t="str">
            <v>Cobertura de canal pré-fabricado em concreto armado.</v>
          </cell>
          <cell r="F149" t="str">
            <v>m2</v>
          </cell>
          <cell r="G149">
            <v>435.06</v>
          </cell>
          <cell r="H149">
            <v>58</v>
          </cell>
        </row>
        <row r="150">
          <cell r="C150" t="str">
            <v>ES05250359</v>
          </cell>
          <cell r="D150">
            <v>146</v>
          </cell>
          <cell r="E150" t="str">
            <v>Gradil em tubo de ferro galvanizado de 1 1/4".</v>
          </cell>
          <cell r="F150" t="str">
            <v>m</v>
          </cell>
          <cell r="G150">
            <v>338.32</v>
          </cell>
          <cell r="H150">
            <v>144</v>
          </cell>
        </row>
        <row r="151">
          <cell r="C151" t="str">
            <v>ES10250150</v>
          </cell>
          <cell r="D151">
            <v>147</v>
          </cell>
          <cell r="E151" t="str">
            <v xml:space="preserve">Peça em Angelim ou similar, de 2"x1".Fornecimento. </v>
          </cell>
          <cell r="F151" t="str">
            <v>m</v>
          </cell>
          <cell r="G151">
            <v>2.14</v>
          </cell>
          <cell r="H151">
            <v>150</v>
          </cell>
        </row>
        <row r="152">
          <cell r="C152" t="str">
            <v>ES10250200</v>
          </cell>
          <cell r="D152">
            <v>148</v>
          </cell>
          <cell r="E152" t="str">
            <v xml:space="preserve">Peça em Ipê ou similar, de 2"x8".  Fornecimento.    </v>
          </cell>
          <cell r="F152" t="str">
            <v>m</v>
          </cell>
          <cell r="G152">
            <v>30.26</v>
          </cell>
          <cell r="H152">
            <v>200</v>
          </cell>
        </row>
        <row r="153">
          <cell r="C153" t="str">
            <v>ES10250262</v>
          </cell>
          <cell r="D153">
            <v>149</v>
          </cell>
          <cell r="E153" t="str">
            <v>Peça em Maçaranduba ou similar, serrada, de 3"x6".</v>
          </cell>
          <cell r="F153" t="str">
            <v>m</v>
          </cell>
          <cell r="G153">
            <v>8.66</v>
          </cell>
          <cell r="H153">
            <v>100</v>
          </cell>
        </row>
        <row r="154">
          <cell r="C154" t="str">
            <v>ES99990050</v>
          </cell>
          <cell r="D154">
            <v>150</v>
          </cell>
          <cell r="E154" t="str">
            <v>Arruela de 5/16", inclusive transporte até a obra.</v>
          </cell>
          <cell r="F154" t="str">
            <v>un</v>
          </cell>
          <cell r="G154">
            <v>0.02</v>
          </cell>
          <cell r="H154">
            <v>863</v>
          </cell>
        </row>
        <row r="155">
          <cell r="C155" t="str">
            <v>ES99990700</v>
          </cell>
          <cell r="D155">
            <v>151</v>
          </cell>
          <cell r="E155" t="str">
            <v>Parafuso de (8x250)mm.</v>
          </cell>
          <cell r="F155" t="str">
            <v>un</v>
          </cell>
          <cell r="G155">
            <v>0.78</v>
          </cell>
          <cell r="H155">
            <v>863</v>
          </cell>
        </row>
        <row r="156">
          <cell r="C156" t="str">
            <v>ES99990800</v>
          </cell>
          <cell r="D156">
            <v>152</v>
          </cell>
          <cell r="E156" t="str">
            <v>Porca de 5/16", inclusive transporte até a obra.</v>
          </cell>
          <cell r="F156" t="str">
            <v>un</v>
          </cell>
          <cell r="G156">
            <v>0.04</v>
          </cell>
          <cell r="H156">
            <v>863</v>
          </cell>
        </row>
        <row r="157">
          <cell r="C157" t="str">
            <v>ES99990900</v>
          </cell>
          <cell r="D157">
            <v>153</v>
          </cell>
          <cell r="E157" t="str">
            <v>Prego com cabeça chata 23x54, em caixa de 100Kg.</v>
          </cell>
          <cell r="F157" t="str">
            <v>Kg</v>
          </cell>
          <cell r="G157">
            <v>3.01</v>
          </cell>
          <cell r="H157">
            <v>332</v>
          </cell>
        </row>
        <row r="158">
          <cell r="C158" t="str">
            <v>IT25100112</v>
          </cell>
          <cell r="D158">
            <v>154</v>
          </cell>
          <cell r="E158" t="str">
            <v>Kanalex diâmetro de 50mm (2" ).</v>
          </cell>
          <cell r="F158" t="str">
            <v>m</v>
          </cell>
          <cell r="G158">
            <v>4.55</v>
          </cell>
          <cell r="H158">
            <v>356</v>
          </cell>
        </row>
        <row r="159">
          <cell r="C159" t="str">
            <v>IT25100115</v>
          </cell>
          <cell r="D159">
            <v>155</v>
          </cell>
          <cell r="E159" t="str">
            <v>Kanalex diâmetro de 75mm (3" ).</v>
          </cell>
          <cell r="F159" t="str">
            <v>m</v>
          </cell>
          <cell r="G159">
            <v>5.98</v>
          </cell>
          <cell r="H159">
            <v>1766</v>
          </cell>
        </row>
        <row r="160">
          <cell r="C160" t="str">
            <v>IT25100118</v>
          </cell>
          <cell r="D160">
            <v>156</v>
          </cell>
          <cell r="E160" t="str">
            <v>Kanalex diâmetro de 100mm (4" ).</v>
          </cell>
          <cell r="F160" t="str">
            <v>m</v>
          </cell>
          <cell r="G160">
            <v>7.02</v>
          </cell>
          <cell r="H160">
            <v>2554</v>
          </cell>
        </row>
        <row r="161">
          <cell r="C161" t="str">
            <v>IT25100159</v>
          </cell>
          <cell r="D161">
            <v>157</v>
          </cell>
          <cell r="E161" t="str">
            <v>Linha dupla de Kanalex diâmetro de 75mm (3" ).</v>
          </cell>
          <cell r="F161" t="str">
            <v>m</v>
          </cell>
          <cell r="G161">
            <v>10.52</v>
          </cell>
          <cell r="H161">
            <v>3705</v>
          </cell>
        </row>
        <row r="162">
          <cell r="C162" t="str">
            <v>IT25100162</v>
          </cell>
          <cell r="D162">
            <v>158</v>
          </cell>
          <cell r="E162" t="str">
            <v>Linha dupla de Kanalex diâmetro de 100mm (4" ).</v>
          </cell>
          <cell r="F162" t="str">
            <v>m</v>
          </cell>
          <cell r="G162">
            <v>21.87</v>
          </cell>
          <cell r="H162">
            <v>6000</v>
          </cell>
        </row>
        <row r="163">
          <cell r="C163" t="str">
            <v xml:space="preserve"> IT25100165</v>
          </cell>
          <cell r="D163">
            <v>159</v>
          </cell>
          <cell r="E163" t="str">
            <v>Linha dupla de Kanalex diâmetro de 125mm (5" ).</v>
          </cell>
          <cell r="F163" t="str">
            <v>m</v>
          </cell>
          <cell r="G163">
            <v>29.6</v>
          </cell>
          <cell r="H163">
            <v>4000</v>
          </cell>
        </row>
        <row r="164">
          <cell r="C164" t="str">
            <v xml:space="preserve"> IT25340321</v>
          </cell>
          <cell r="D164">
            <v>160</v>
          </cell>
          <cell r="E164" t="str">
            <v>Cabo de cobre rígido, seção de 35mm2 XLPE.</v>
          </cell>
          <cell r="F164" t="str">
            <v>m</v>
          </cell>
          <cell r="G164">
            <v>11.38</v>
          </cell>
          <cell r="H164">
            <v>2842</v>
          </cell>
        </row>
        <row r="165">
          <cell r="C165" t="str">
            <v>IT25700100</v>
          </cell>
          <cell r="D165">
            <v>161</v>
          </cell>
          <cell r="E165" t="str">
            <v>Haste para aterramento, de cobre, de 5/8", com 3m.</v>
          </cell>
          <cell r="F165" t="str">
            <v xml:space="preserve"> un</v>
          </cell>
          <cell r="G165">
            <v>60.94</v>
          </cell>
          <cell r="H165">
            <v>29</v>
          </cell>
        </row>
        <row r="166">
          <cell r="C166" t="str">
            <v>IT25990100</v>
          </cell>
          <cell r="D166">
            <v>162</v>
          </cell>
          <cell r="E166" t="str">
            <v>Base de ferro retangular, para caixa subterrânea.</v>
          </cell>
          <cell r="F166" t="str">
            <v xml:space="preserve"> un</v>
          </cell>
          <cell r="G166">
            <v>117.72</v>
          </cell>
          <cell r="H166">
            <v>55</v>
          </cell>
        </row>
        <row r="167">
          <cell r="C167" t="str">
            <v>IT25990103</v>
          </cell>
          <cell r="D167">
            <v>163</v>
          </cell>
          <cell r="E167" t="str">
            <v>Tampa de ferro retangular, medindo (1,07x0,52)m.</v>
          </cell>
          <cell r="F167" t="str">
            <v xml:space="preserve"> un</v>
          </cell>
          <cell r="G167">
            <v>231.13</v>
          </cell>
          <cell r="H167">
            <v>55</v>
          </cell>
        </row>
        <row r="168">
          <cell r="C168" t="str">
            <v>RV15200409</v>
          </cell>
          <cell r="D168">
            <v>164</v>
          </cell>
          <cell r="E168" t="str">
            <v>Revestimento com granito Cinza flameado.</v>
          </cell>
          <cell r="F168" t="str">
            <v>m2</v>
          </cell>
          <cell r="G168">
            <v>82.41</v>
          </cell>
          <cell r="H168">
            <v>152</v>
          </cell>
        </row>
        <row r="169">
          <cell r="C169" t="str">
            <v>RV15250103</v>
          </cell>
          <cell r="D169">
            <v>165</v>
          </cell>
          <cell r="E169" t="str">
            <v>Piso de concreto simples,8cm de espessura.</v>
          </cell>
          <cell r="F169" t="str">
            <v>m2</v>
          </cell>
          <cell r="G169">
            <v>24.65</v>
          </cell>
          <cell r="H169">
            <v>1095</v>
          </cell>
        </row>
        <row r="170">
          <cell r="C170" t="str">
            <v>CI05750050</v>
          </cell>
          <cell r="D170">
            <v>166</v>
          </cell>
          <cell r="E170" t="str">
            <v>Cabine para quiosque em Fiber-Glass.</v>
          </cell>
          <cell r="F170" t="str">
            <v xml:space="preserve"> un   </v>
          </cell>
          <cell r="G170">
            <v>12250.73</v>
          </cell>
          <cell r="H170">
            <v>6</v>
          </cell>
        </row>
        <row r="171">
          <cell r="C171" t="str">
            <v>PT05300250</v>
          </cell>
          <cell r="D171">
            <v>167</v>
          </cell>
          <cell r="E171" t="str">
            <v>Pintura sobre concreto com uma demão de Primer.</v>
          </cell>
          <cell r="F171" t="str">
            <v>m2</v>
          </cell>
          <cell r="G171">
            <v>9.09</v>
          </cell>
          <cell r="H171">
            <v>542</v>
          </cell>
        </row>
        <row r="172">
          <cell r="C172" t="str">
            <v>PT05400106</v>
          </cell>
          <cell r="D172">
            <v>168</v>
          </cell>
          <cell r="E172" t="str">
            <v>Pintura interna ou externa sobre ferro, com esmalte.</v>
          </cell>
          <cell r="F172" t="str">
            <v>m2</v>
          </cell>
          <cell r="G172">
            <v>7.86</v>
          </cell>
          <cell r="H172">
            <v>1262</v>
          </cell>
        </row>
        <row r="173">
          <cell r="C173" t="str">
            <v>DR05200050</v>
          </cell>
          <cell r="D173">
            <v>169</v>
          </cell>
          <cell r="E173" t="str">
            <v>Tubo de concreto armado com diametro de 0,40m.</v>
          </cell>
          <cell r="F173" t="str">
            <v>m</v>
          </cell>
          <cell r="G173">
            <v>43.02</v>
          </cell>
          <cell r="H173">
            <v>768</v>
          </cell>
        </row>
        <row r="174">
          <cell r="C174" t="str">
            <v>DR05200100</v>
          </cell>
          <cell r="D174">
            <v>170</v>
          </cell>
          <cell r="E174" t="str">
            <v>Tubo de concreto armado com diâmetro de 0,50m.</v>
          </cell>
          <cell r="F174" t="str">
            <v>m</v>
          </cell>
          <cell r="G174">
            <v>62.61</v>
          </cell>
          <cell r="H174">
            <v>290</v>
          </cell>
        </row>
        <row r="175">
          <cell r="C175" t="str">
            <v>DR05200150</v>
          </cell>
          <cell r="D175">
            <v>171</v>
          </cell>
          <cell r="E175" t="str">
            <v>Tubo de concreto armado com diâmetro de 0,60m.</v>
          </cell>
          <cell r="F175" t="str">
            <v>m</v>
          </cell>
          <cell r="G175">
            <v>71.53</v>
          </cell>
          <cell r="H175">
            <v>54</v>
          </cell>
        </row>
        <row r="176">
          <cell r="C176" t="str">
            <v>DR05200200</v>
          </cell>
          <cell r="D176">
            <v>172</v>
          </cell>
          <cell r="E176" t="str">
            <v>Tubo de concreto armado com diâmetro de 0,70m.</v>
          </cell>
          <cell r="F176" t="str">
            <v>m</v>
          </cell>
          <cell r="G176">
            <v>106.59</v>
          </cell>
          <cell r="H176">
            <v>264</v>
          </cell>
        </row>
        <row r="177">
          <cell r="C177" t="str">
            <v>DR05200250</v>
          </cell>
          <cell r="D177">
            <v>173</v>
          </cell>
          <cell r="E177" t="str">
            <v>Tubo de concreto armado com diâmetro de 0,80m.</v>
          </cell>
          <cell r="F177" t="str">
            <v>m</v>
          </cell>
          <cell r="G177">
            <v>113.63</v>
          </cell>
          <cell r="H177">
            <v>38</v>
          </cell>
        </row>
        <row r="178">
          <cell r="C178" t="str">
            <v>DR05200350</v>
          </cell>
          <cell r="D178">
            <v>174</v>
          </cell>
          <cell r="E178" t="str">
            <v>Tubo de concreto armado com diametro de 1m.</v>
          </cell>
          <cell r="F178" t="str">
            <v>m</v>
          </cell>
          <cell r="G178">
            <v>189.28</v>
          </cell>
          <cell r="H178">
            <v>320</v>
          </cell>
        </row>
        <row r="179">
          <cell r="C179" t="str">
            <v>DR05200500</v>
          </cell>
          <cell r="D179">
            <v>175</v>
          </cell>
          <cell r="E179" t="str">
            <v>Tubo de concreto armado com diâmetro de 1,50m.</v>
          </cell>
          <cell r="F179" t="str">
            <v>m</v>
          </cell>
          <cell r="G179">
            <v>400.58</v>
          </cell>
          <cell r="H179">
            <v>214</v>
          </cell>
        </row>
        <row r="180">
          <cell r="C180" t="str">
            <v>DR05400100</v>
          </cell>
          <cell r="D180">
            <v>176</v>
          </cell>
          <cell r="E180" t="str">
            <v>Tubo de PVC rígido Vinilfort, diâmetro de 150mm.</v>
          </cell>
          <cell r="F180" t="str">
            <v>m</v>
          </cell>
          <cell r="G180">
            <v>19.47</v>
          </cell>
          <cell r="H180">
            <v>1643</v>
          </cell>
        </row>
        <row r="181">
          <cell r="C181" t="str">
            <v>DR05400150</v>
          </cell>
          <cell r="D181">
            <v>177</v>
          </cell>
          <cell r="E181" t="str">
            <v>Tubo de PVC rígido Vinilfort, diâmetro de 200mm.</v>
          </cell>
          <cell r="F181" t="str">
            <v>m</v>
          </cell>
          <cell r="G181">
            <v>27.22</v>
          </cell>
          <cell r="H181">
            <v>263</v>
          </cell>
        </row>
        <row r="182">
          <cell r="C182" t="str">
            <v>DR10050065</v>
          </cell>
          <cell r="D182">
            <v>178</v>
          </cell>
          <cell r="E182" t="str">
            <v>Tubo de ferro fundido K-9, diâmetro de 300mm.</v>
          </cell>
          <cell r="F182" t="str">
            <v>m</v>
          </cell>
          <cell r="G182">
            <v>370.29</v>
          </cell>
          <cell r="H182">
            <v>200</v>
          </cell>
        </row>
        <row r="183">
          <cell r="C183" t="str">
            <v>DR20100050</v>
          </cell>
          <cell r="D183">
            <v>179</v>
          </cell>
          <cell r="E183" t="str">
            <v>Poço de visita de (1,20x1,20x1,40)m ø 0,40 a 0,70m.</v>
          </cell>
          <cell r="F183" t="str">
            <v xml:space="preserve"> un</v>
          </cell>
          <cell r="G183">
            <v>704.13</v>
          </cell>
          <cell r="H183">
            <v>22</v>
          </cell>
        </row>
        <row r="184">
          <cell r="C184" t="str">
            <v>DR20100053</v>
          </cell>
          <cell r="D184">
            <v>180</v>
          </cell>
          <cell r="E184" t="str">
            <v>Poço de visita de (1,30 x1,30 x1,40)m ø de 0,80 m.</v>
          </cell>
          <cell r="F184" t="str">
            <v xml:space="preserve"> un</v>
          </cell>
          <cell r="G184">
            <v>750.69</v>
          </cell>
          <cell r="H184">
            <v>2</v>
          </cell>
        </row>
        <row r="185">
          <cell r="C185" t="str">
            <v>DR20100059</v>
          </cell>
          <cell r="D185">
            <v>181</v>
          </cell>
          <cell r="E185" t="str">
            <v>Poço de visita de (1.50x1.50x1.60)m ø1,00 m.</v>
          </cell>
          <cell r="F185" t="str">
            <v xml:space="preserve"> un</v>
          </cell>
          <cell r="G185">
            <v>948.69</v>
          </cell>
          <cell r="H185">
            <v>11</v>
          </cell>
        </row>
        <row r="186">
          <cell r="C186" t="str">
            <v>DR20100068</v>
          </cell>
          <cell r="D186">
            <v>182</v>
          </cell>
          <cell r="E186" t="str">
            <v>Poço de vista de ( 2x 2x2,10)m ø1,50m.</v>
          </cell>
          <cell r="F186" t="str">
            <v xml:space="preserve"> un</v>
          </cell>
          <cell r="G186">
            <v>1525.88</v>
          </cell>
          <cell r="H186">
            <v>7</v>
          </cell>
        </row>
        <row r="187">
          <cell r="C187" t="str">
            <v>DR20150053</v>
          </cell>
          <cell r="D187">
            <v>183</v>
          </cell>
          <cell r="E187" t="str">
            <v>Poço de visita para esgoto sanitário de 1m .</v>
          </cell>
          <cell r="F187" t="str">
            <v xml:space="preserve"> un</v>
          </cell>
          <cell r="G187">
            <v>129.63</v>
          </cell>
          <cell r="H187">
            <v>2</v>
          </cell>
        </row>
        <row r="188">
          <cell r="C188" t="str">
            <v>DR20150056</v>
          </cell>
          <cell r="D188">
            <v>184</v>
          </cell>
          <cell r="E188" t="str">
            <v xml:space="preserve">Poço de visita para esgoto sanitário de 1,05m.                      </v>
          </cell>
          <cell r="F188" t="str">
            <v xml:space="preserve"> un</v>
          </cell>
          <cell r="G188">
            <v>303.89</v>
          </cell>
          <cell r="H188">
            <v>1</v>
          </cell>
        </row>
        <row r="189">
          <cell r="C189" t="str">
            <v>DR20150059</v>
          </cell>
          <cell r="D189">
            <v>185</v>
          </cell>
          <cell r="E189" t="str">
            <v xml:space="preserve">Poço de visita para esgoto sanitário de 1,20m.  </v>
          </cell>
          <cell r="F189" t="str">
            <v xml:space="preserve"> un</v>
          </cell>
          <cell r="G189">
            <v>337.88</v>
          </cell>
          <cell r="H189">
            <v>15</v>
          </cell>
        </row>
        <row r="190">
          <cell r="C190" t="str">
            <v>DR20150062</v>
          </cell>
          <cell r="D190">
            <v>186</v>
          </cell>
          <cell r="E190" t="str">
            <v xml:space="preserve">Poço de visita de esgoto sanitário de 1,40m.      </v>
          </cell>
          <cell r="F190" t="str">
            <v xml:space="preserve"> un</v>
          </cell>
          <cell r="G190">
            <v>387.67</v>
          </cell>
          <cell r="H190">
            <v>5</v>
          </cell>
        </row>
        <row r="191">
          <cell r="C191" t="str">
            <v>DR20150065</v>
          </cell>
          <cell r="D191">
            <v>187</v>
          </cell>
          <cell r="E191" t="str">
            <v xml:space="preserve">Poço de visita de esgoto sanitário de 1,50m.  </v>
          </cell>
          <cell r="F191" t="str">
            <v xml:space="preserve"> un</v>
          </cell>
          <cell r="G191">
            <v>412.76</v>
          </cell>
          <cell r="H191">
            <v>7</v>
          </cell>
        </row>
        <row r="192">
          <cell r="C192" t="str">
            <v>DR20150068</v>
          </cell>
          <cell r="D192">
            <v>188</v>
          </cell>
          <cell r="E192" t="str">
            <v xml:space="preserve">Poço de visita de esgoto sanitário de 1,60m.          </v>
          </cell>
          <cell r="F192" t="str">
            <v xml:space="preserve"> un</v>
          </cell>
          <cell r="G192">
            <v>416.03</v>
          </cell>
          <cell r="H192">
            <v>4</v>
          </cell>
        </row>
        <row r="193">
          <cell r="C193" t="str">
            <v>DR20150071</v>
          </cell>
          <cell r="D193">
            <v>189</v>
          </cell>
          <cell r="E193" t="str">
            <v xml:space="preserve">Poço de visita de esgoto sanitário de 1,70m.   </v>
          </cell>
          <cell r="F193" t="str">
            <v xml:space="preserve"> un</v>
          </cell>
          <cell r="G193">
            <v>450.56</v>
          </cell>
          <cell r="H193">
            <v>2</v>
          </cell>
        </row>
        <row r="194">
          <cell r="C194" t="str">
            <v>DR20150074</v>
          </cell>
          <cell r="D194">
            <v>190</v>
          </cell>
          <cell r="E194" t="str">
            <v xml:space="preserve">Poço de visita de esgoto sanitário de 2m.       </v>
          </cell>
          <cell r="F194" t="str">
            <v xml:space="preserve"> un</v>
          </cell>
          <cell r="G194">
            <v>479.14</v>
          </cell>
          <cell r="H194">
            <v>12</v>
          </cell>
        </row>
        <row r="195">
          <cell r="C195" t="str">
            <v>DR20150077</v>
          </cell>
          <cell r="D195">
            <v>191</v>
          </cell>
          <cell r="E195" t="str">
            <v xml:space="preserve">Poço de visita de esgoto sanitário de 2,30m.        </v>
          </cell>
          <cell r="F195" t="str">
            <v xml:space="preserve"> un</v>
          </cell>
          <cell r="G195">
            <v>518.35</v>
          </cell>
          <cell r="H195">
            <v>2</v>
          </cell>
        </row>
        <row r="196">
          <cell r="C196" t="str">
            <v>DR30150103</v>
          </cell>
          <cell r="D196">
            <v>192</v>
          </cell>
          <cell r="E196" t="str">
            <v>Caixa de ralo de blocos de concreto prensado.</v>
          </cell>
          <cell r="F196" t="str">
            <v xml:space="preserve"> un</v>
          </cell>
          <cell r="G196">
            <v>541.29999999999995</v>
          </cell>
          <cell r="H196">
            <v>135</v>
          </cell>
        </row>
        <row r="197">
          <cell r="C197" t="str">
            <v>DR05300100</v>
          </cell>
          <cell r="D197">
            <v>193</v>
          </cell>
          <cell r="E197" t="str">
            <v>Manilha cerâmica vidrada, com diâmetro 0,15m.</v>
          </cell>
          <cell r="F197" t="str">
            <v>m</v>
          </cell>
          <cell r="G197">
            <v>16.14</v>
          </cell>
          <cell r="H197">
            <v>1240</v>
          </cell>
        </row>
        <row r="198">
          <cell r="C198" t="str">
            <v>DR35050250</v>
          </cell>
          <cell r="D198">
            <v>194</v>
          </cell>
          <cell r="E198" t="str">
            <v>Tampão de ferro fundido completo pesado, de 0,60m.</v>
          </cell>
          <cell r="F198" t="str">
            <v xml:space="preserve"> un</v>
          </cell>
          <cell r="G198">
            <v>209.66</v>
          </cell>
          <cell r="H198">
            <v>140</v>
          </cell>
        </row>
        <row r="199">
          <cell r="C199" t="str">
            <v>DR35050300</v>
          </cell>
          <cell r="D199">
            <v>195</v>
          </cell>
          <cell r="E199" t="str">
            <v>Tampão de ferro fundido completo, de 3 seções.</v>
          </cell>
          <cell r="F199" t="str">
            <v xml:space="preserve"> un</v>
          </cell>
          <cell r="G199">
            <v>1659.65</v>
          </cell>
          <cell r="H199">
            <v>9</v>
          </cell>
        </row>
        <row r="200">
          <cell r="C200" t="str">
            <v>DR55050450</v>
          </cell>
          <cell r="D200">
            <v>196</v>
          </cell>
          <cell r="E200" t="str">
            <v>Embasamento de tubulação, feito com pó-de-pedra.</v>
          </cell>
          <cell r="F200" t="str">
            <v>m3</v>
          </cell>
          <cell r="G200">
            <v>47.35</v>
          </cell>
          <cell r="H200">
            <v>200</v>
          </cell>
        </row>
        <row r="201">
          <cell r="C201" t="str">
            <v>DR75050077</v>
          </cell>
          <cell r="D201">
            <v>197</v>
          </cell>
          <cell r="E201" t="str">
            <v>Levantamento limpeza reassentamento tubos ø1,50m.</v>
          </cell>
          <cell r="F201" t="str">
            <v>m</v>
          </cell>
          <cell r="G201">
            <v>137.80000000000001</v>
          </cell>
          <cell r="H201">
            <v>576</v>
          </cell>
        </row>
        <row r="202">
          <cell r="C202" t="str">
            <v>BP05050050</v>
          </cell>
          <cell r="D202">
            <v>198</v>
          </cell>
          <cell r="E202" t="str">
            <v>Base de brita corrida.</v>
          </cell>
          <cell r="F202" t="str">
            <v>m3</v>
          </cell>
          <cell r="G202">
            <v>35.47</v>
          </cell>
          <cell r="H202">
            <v>7200</v>
          </cell>
        </row>
        <row r="203">
          <cell r="C203" t="str">
            <v>BP05050400A</v>
          </cell>
          <cell r="D203">
            <v>199</v>
          </cell>
          <cell r="E203" t="str">
            <v>Imprimação de base de pavimentação.</v>
          </cell>
          <cell r="F203" t="str">
            <v>m2</v>
          </cell>
          <cell r="G203">
            <v>2.04</v>
          </cell>
          <cell r="H203">
            <v>23998</v>
          </cell>
        </row>
        <row r="204">
          <cell r="C204" t="str">
            <v>BP05050100</v>
          </cell>
          <cell r="D204">
            <v>200</v>
          </cell>
          <cell r="E204" t="str">
            <v>Camada de bloqueio (colchão) de areia.</v>
          </cell>
          <cell r="F204" t="str">
            <v>m3</v>
          </cell>
          <cell r="G204">
            <v>29.11</v>
          </cell>
          <cell r="H204">
            <v>7200</v>
          </cell>
        </row>
        <row r="205">
          <cell r="C205" t="str">
            <v>BP05050103</v>
          </cell>
          <cell r="D205">
            <v>201</v>
          </cell>
          <cell r="E205" t="str">
            <v>Camada de bloqueio (colchão) de pó-de-pedra.</v>
          </cell>
          <cell r="F205" t="str">
            <v>m3</v>
          </cell>
          <cell r="G205">
            <v>31.41</v>
          </cell>
          <cell r="H205">
            <v>6000</v>
          </cell>
        </row>
        <row r="206">
          <cell r="C206" t="str">
            <v>BP10050659</v>
          </cell>
          <cell r="D206">
            <v>202</v>
          </cell>
          <cell r="E206" t="str">
            <v>Revestimento de CBUQ, com  10cm de espessura.</v>
          </cell>
          <cell r="F206" t="str">
            <v>m2</v>
          </cell>
          <cell r="G206">
            <v>24.98</v>
          </cell>
          <cell r="H206">
            <v>23998</v>
          </cell>
        </row>
        <row r="207">
          <cell r="C207" t="str">
            <v>BP10200368</v>
          </cell>
          <cell r="D207">
            <v>203</v>
          </cell>
          <cell r="E207" t="str">
            <v>Revestimento intertravado com peças de concreto.</v>
          </cell>
          <cell r="F207" t="str">
            <v>m2</v>
          </cell>
          <cell r="G207">
            <v>54.88</v>
          </cell>
          <cell r="H207">
            <v>18820</v>
          </cell>
        </row>
        <row r="208">
          <cell r="C208" t="str">
            <v>BP10250050</v>
          </cell>
          <cell r="D208">
            <v>204</v>
          </cell>
          <cell r="E208" t="str">
            <v>Paralelepípedos.Fornecimento.</v>
          </cell>
          <cell r="F208" t="str">
            <v xml:space="preserve"> un</v>
          </cell>
          <cell r="G208">
            <v>0.45</v>
          </cell>
          <cell r="H208">
            <v>2877</v>
          </cell>
        </row>
        <row r="209">
          <cell r="C209" t="str">
            <v>BP05050450</v>
          </cell>
          <cell r="D209">
            <v>205</v>
          </cell>
          <cell r="E209" t="str">
            <v>Regularização de subleito.</v>
          </cell>
          <cell r="F209" t="str">
            <v>m2</v>
          </cell>
          <cell r="G209">
            <v>0.41</v>
          </cell>
          <cell r="H209">
            <v>23998</v>
          </cell>
        </row>
        <row r="210">
          <cell r="C210" t="str">
            <v>BP20100053</v>
          </cell>
          <cell r="D210">
            <v>206</v>
          </cell>
          <cell r="E210" t="str">
            <v>Cordões de concreto simples, secção de (10x25)cm.</v>
          </cell>
          <cell r="F210" t="str">
            <v>m</v>
          </cell>
          <cell r="G210">
            <v>15.98</v>
          </cell>
          <cell r="H210">
            <v>864</v>
          </cell>
        </row>
        <row r="211">
          <cell r="C211" t="str">
            <v>BP05050250</v>
          </cell>
          <cell r="D211">
            <v>207</v>
          </cell>
          <cell r="E211" t="str">
            <v>Construção de aterro.</v>
          </cell>
          <cell r="F211" t="str">
            <v>m3</v>
          </cell>
          <cell r="G211">
            <v>1.1299999999999999</v>
          </cell>
          <cell r="H211">
            <v>5000</v>
          </cell>
        </row>
        <row r="212">
          <cell r="C212" t="str">
            <v>BP10050400A</v>
          </cell>
          <cell r="D212">
            <v>208</v>
          </cell>
          <cell r="E212" t="str">
            <v>Pintura de ligação.</v>
          </cell>
          <cell r="F212" t="str">
            <v>m2</v>
          </cell>
          <cell r="G212">
            <v>1.23</v>
          </cell>
          <cell r="H212">
            <v>23998</v>
          </cell>
        </row>
        <row r="213">
          <cell r="C213" t="str">
            <v>BP10050500</v>
          </cell>
          <cell r="D213">
            <v>209</v>
          </cell>
          <cell r="E213" t="str">
            <v>Recomposição de revestimento em concreto asfáltico.</v>
          </cell>
          <cell r="F213" t="str">
            <v>m2</v>
          </cell>
          <cell r="G213">
            <v>2.13</v>
          </cell>
          <cell r="H213">
            <v>2000</v>
          </cell>
        </row>
        <row r="214">
          <cell r="C214" t="str">
            <v>BP10150050</v>
          </cell>
          <cell r="D214">
            <v>210</v>
          </cell>
          <cell r="E214" t="str">
            <v>Junta de retração, serrada com disco de diamantes.</v>
          </cell>
          <cell r="F214" t="str">
            <v>m</v>
          </cell>
          <cell r="G214">
            <v>7.5</v>
          </cell>
          <cell r="H214">
            <v>415</v>
          </cell>
        </row>
        <row r="215">
          <cell r="C215" t="str">
            <v>BP10250050</v>
          </cell>
          <cell r="D215">
            <v>211</v>
          </cell>
          <cell r="E215" t="str">
            <v xml:space="preserve">Paralelepípedos.Fornecimento. </v>
          </cell>
          <cell r="F215" t="str">
            <v xml:space="preserve"> un</v>
          </cell>
          <cell r="G215">
            <v>0.45</v>
          </cell>
          <cell r="H215">
            <v>2877</v>
          </cell>
        </row>
        <row r="216">
          <cell r="C216" t="str">
            <v>BP15050050</v>
          </cell>
          <cell r="D216">
            <v>212</v>
          </cell>
          <cell r="E216" t="str">
            <v>Fresagem espessura de até 5cm.</v>
          </cell>
          <cell r="F216" t="str">
            <v>m2</v>
          </cell>
          <cell r="G216">
            <v>1.34</v>
          </cell>
          <cell r="H216">
            <v>16799</v>
          </cell>
        </row>
        <row r="217">
          <cell r="C217" t="str">
            <v>BP20150056</v>
          </cell>
          <cell r="D217">
            <v>213</v>
          </cell>
          <cell r="E217" t="str">
            <v>Sarjeta e meio-fio conjugados, de concreto simples.</v>
          </cell>
          <cell r="F217" t="str">
            <v>m</v>
          </cell>
          <cell r="G217">
            <v>44.43</v>
          </cell>
          <cell r="H217">
            <v>4315</v>
          </cell>
        </row>
        <row r="218">
          <cell r="C218" t="str">
            <v>PJ05100150</v>
          </cell>
          <cell r="D218">
            <v>214</v>
          </cell>
          <cell r="E218" t="str">
            <v>Plantio de grama em placas.</v>
          </cell>
          <cell r="F218" t="str">
            <v>m2</v>
          </cell>
          <cell r="G218">
            <v>6.48</v>
          </cell>
          <cell r="H218">
            <v>2213</v>
          </cell>
        </row>
        <row r="219">
          <cell r="C219" t="str">
            <v>PJ10050200</v>
          </cell>
          <cell r="D219">
            <v>215</v>
          </cell>
          <cell r="E219" t="str">
            <v>Plantio de árvore de 2m de altura.</v>
          </cell>
          <cell r="F219" t="str">
            <v xml:space="preserve"> un</v>
          </cell>
          <cell r="G219">
            <v>14.95</v>
          </cell>
          <cell r="H219">
            <v>283</v>
          </cell>
        </row>
        <row r="220">
          <cell r="C220" t="str">
            <v>PJ10150050</v>
          </cell>
          <cell r="D220">
            <v>216</v>
          </cell>
          <cell r="E220" t="str">
            <v>Árvores tipo 1 - Pseudobombax Ellipticum.</v>
          </cell>
          <cell r="F220" t="str">
            <v xml:space="preserve"> un</v>
          </cell>
          <cell r="G220">
            <v>12.9</v>
          </cell>
          <cell r="H220">
            <v>283</v>
          </cell>
        </row>
        <row r="221">
          <cell r="C221" t="str">
            <v>PJ10250056</v>
          </cell>
          <cell r="D221">
            <v>217</v>
          </cell>
          <cell r="E221" t="str">
            <v>Palmeira tipo 3 - Roystonea Oleracea.</v>
          </cell>
          <cell r="F221" t="str">
            <v xml:space="preserve"> un</v>
          </cell>
          <cell r="G221">
            <v>250</v>
          </cell>
          <cell r="H221">
            <v>20</v>
          </cell>
        </row>
        <row r="222">
          <cell r="C222" t="str">
            <v>PJ20100050</v>
          </cell>
          <cell r="D222">
            <v>218</v>
          </cell>
          <cell r="E222" t="str">
            <v>Arrancamento e replantio de árvore adulta.</v>
          </cell>
          <cell r="F222" t="str">
            <v xml:space="preserve"> un</v>
          </cell>
          <cell r="G222">
            <v>46.5</v>
          </cell>
          <cell r="H222">
            <v>32</v>
          </cell>
        </row>
        <row r="223">
          <cell r="C223" t="str">
            <v>PJ20100306</v>
          </cell>
          <cell r="D223">
            <v>219</v>
          </cell>
          <cell r="E223" t="str">
            <v>Remoção de árvore de grande porte.</v>
          </cell>
          <cell r="F223" t="str">
            <v xml:space="preserve"> un</v>
          </cell>
          <cell r="G223">
            <v>886.31</v>
          </cell>
          <cell r="H223">
            <v>10</v>
          </cell>
        </row>
        <row r="224">
          <cell r="C224" t="str">
            <v>PJ40100356</v>
          </cell>
          <cell r="D224">
            <v>220</v>
          </cell>
          <cell r="E224" t="str">
            <v>Tratamento fitossanitário em árvores.</v>
          </cell>
          <cell r="F224" t="str">
            <v xml:space="preserve"> un</v>
          </cell>
          <cell r="G224">
            <v>663.93</v>
          </cell>
          <cell r="H224">
            <v>100</v>
          </cell>
        </row>
        <row r="225">
          <cell r="C225" t="str">
            <v>PJ15050053</v>
          </cell>
          <cell r="D225">
            <v>221</v>
          </cell>
          <cell r="E225" t="str">
            <v>Cerca protetora para jardim.</v>
          </cell>
          <cell r="F225" t="str">
            <v>m2</v>
          </cell>
          <cell r="G225">
            <v>57.16</v>
          </cell>
          <cell r="H225">
            <v>200</v>
          </cell>
        </row>
        <row r="226">
          <cell r="C226" t="str">
            <v>PJ25050100</v>
          </cell>
          <cell r="D226">
            <v>222</v>
          </cell>
          <cell r="E226" t="str">
            <v>Banco para jardim, duplo, pés em ferro fundido.</v>
          </cell>
          <cell r="F226" t="str">
            <v xml:space="preserve"> un</v>
          </cell>
          <cell r="G226">
            <v>904.96</v>
          </cell>
          <cell r="H226">
            <v>36</v>
          </cell>
        </row>
        <row r="227">
          <cell r="C227" t="str">
            <v>PJ25050153</v>
          </cell>
          <cell r="D227">
            <v>223</v>
          </cell>
          <cell r="E227" t="str">
            <v>Mesa de jogos com 4 bancos.</v>
          </cell>
          <cell r="F227" t="str">
            <v xml:space="preserve"> un</v>
          </cell>
          <cell r="G227">
            <v>547.5</v>
          </cell>
          <cell r="H227">
            <v>14</v>
          </cell>
        </row>
        <row r="228">
          <cell r="C228" t="str">
            <v>PJ25100253</v>
          </cell>
          <cell r="D228">
            <v>224</v>
          </cell>
          <cell r="E228" t="str">
            <v>Brinquedo modelo A-08 Dupla Escalada.</v>
          </cell>
          <cell r="F228" t="str">
            <v xml:space="preserve"> un</v>
          </cell>
          <cell r="G228">
            <v>1730.38</v>
          </cell>
          <cell r="H228">
            <v>5</v>
          </cell>
        </row>
        <row r="229">
          <cell r="C229" t="str">
            <v>PJ25100350</v>
          </cell>
          <cell r="D229">
            <v>225</v>
          </cell>
          <cell r="E229" t="str">
            <v>Casa do Tarzan, referência M-45, conforme o modelo.</v>
          </cell>
          <cell r="F229" t="str">
            <v xml:space="preserve"> un</v>
          </cell>
          <cell r="G229">
            <v>2911.25</v>
          </cell>
          <cell r="H229">
            <v>1</v>
          </cell>
        </row>
        <row r="230">
          <cell r="C230" t="str">
            <v>PJ25100600</v>
          </cell>
          <cell r="D230">
            <v>226</v>
          </cell>
          <cell r="E230" t="str">
            <v>Etapa 8, conforme o modelo Pactaplayground.</v>
          </cell>
          <cell r="F230" t="str">
            <v xml:space="preserve"> un</v>
          </cell>
          <cell r="G230">
            <v>263.37</v>
          </cell>
          <cell r="H230">
            <v>1</v>
          </cell>
        </row>
        <row r="231">
          <cell r="C231" t="str">
            <v>PJ25101000</v>
          </cell>
          <cell r="D231">
            <v>227</v>
          </cell>
          <cell r="E231" t="str">
            <v>Prancha para abdominal, em madeira de Lei.</v>
          </cell>
          <cell r="F231" t="str">
            <v xml:space="preserve"> un</v>
          </cell>
          <cell r="G231">
            <v>288.86</v>
          </cell>
          <cell r="H231">
            <v>2</v>
          </cell>
        </row>
        <row r="232">
          <cell r="C232" t="str">
            <v>PJ15050153</v>
          </cell>
          <cell r="D232">
            <v>228</v>
          </cell>
          <cell r="E232" t="str">
            <v>Protetor de árvore em ferro de 3/8".</v>
          </cell>
          <cell r="F232" t="str">
            <v xml:space="preserve"> un</v>
          </cell>
          <cell r="G232">
            <v>40.17</v>
          </cell>
          <cell r="H232">
            <v>283</v>
          </cell>
        </row>
        <row r="233">
          <cell r="C233" t="str">
            <v>PJ20050200</v>
          </cell>
          <cell r="D233">
            <v>229</v>
          </cell>
          <cell r="E233" t="str">
            <v>Aterro com terra preta simples, para gramados.</v>
          </cell>
          <cell r="F233" t="str">
            <v>m3</v>
          </cell>
          <cell r="G233">
            <v>57.72</v>
          </cell>
          <cell r="H233">
            <v>303</v>
          </cell>
        </row>
        <row r="234">
          <cell r="C234" t="str">
            <v>PJ20050453</v>
          </cell>
          <cell r="D234">
            <v>230</v>
          </cell>
          <cell r="E234" t="str">
            <v>Irrigação de árvore e/ou palmeira com Caminhão Pipa.</v>
          </cell>
          <cell r="F234" t="str">
            <v xml:space="preserve"> un</v>
          </cell>
          <cell r="G234">
            <v>0.25</v>
          </cell>
          <cell r="H234">
            <v>303</v>
          </cell>
        </row>
        <row r="235">
          <cell r="C235" t="str">
            <v>PJ20050870</v>
          </cell>
          <cell r="D235">
            <v>231</v>
          </cell>
          <cell r="E235" t="str">
            <v xml:space="preserve">Revolvimento de solo até 20cm de profundidade.   </v>
          </cell>
          <cell r="F235" t="str">
            <v>m2</v>
          </cell>
          <cell r="G235">
            <v>0.67</v>
          </cell>
          <cell r="H235">
            <v>1000</v>
          </cell>
        </row>
        <row r="236">
          <cell r="C236" t="str">
            <v>PJ25250106</v>
          </cell>
          <cell r="D236">
            <v>232</v>
          </cell>
          <cell r="E236" t="str">
            <v>Frade metálico, em ferro fundido, modelo ciclovia.</v>
          </cell>
          <cell r="F236" t="str">
            <v xml:space="preserve"> un</v>
          </cell>
          <cell r="G236">
            <v>94.45</v>
          </cell>
          <cell r="H236">
            <v>505</v>
          </cell>
        </row>
        <row r="237">
          <cell r="C237" t="str">
            <v>PJ40050159</v>
          </cell>
          <cell r="D237">
            <v>233</v>
          </cell>
          <cell r="E237" t="str">
            <v>Remoção de espécies vegetais.</v>
          </cell>
          <cell r="F237" t="str">
            <v xml:space="preserve"> un</v>
          </cell>
          <cell r="G237">
            <v>207.92</v>
          </cell>
          <cell r="H237">
            <v>35</v>
          </cell>
        </row>
        <row r="238">
          <cell r="C238" t="str">
            <v>IP05100300</v>
          </cell>
          <cell r="D238">
            <v>234</v>
          </cell>
          <cell r="E238" t="str">
            <v>Poste de aço, reto, cônico contínuo de 4,5m.</v>
          </cell>
          <cell r="F238" t="str">
            <v xml:space="preserve"> un</v>
          </cell>
          <cell r="G238">
            <v>199.5</v>
          </cell>
          <cell r="H238">
            <v>70</v>
          </cell>
        </row>
        <row r="239">
          <cell r="C239" t="str">
            <v>IP05100553</v>
          </cell>
          <cell r="D239">
            <v>235</v>
          </cell>
          <cell r="E239" t="str">
            <v>Poste de aço, reto, de 7m.</v>
          </cell>
          <cell r="F239" t="str">
            <v xml:space="preserve"> un</v>
          </cell>
          <cell r="G239">
            <v>4336.38</v>
          </cell>
          <cell r="H239">
            <v>10</v>
          </cell>
        </row>
        <row r="240">
          <cell r="C240" t="str">
            <v>IP05100556</v>
          </cell>
          <cell r="D240">
            <v>236</v>
          </cell>
          <cell r="E240" t="str">
            <v>Poste de aço, reto, de 7m.</v>
          </cell>
          <cell r="F240" t="str">
            <v xml:space="preserve"> un</v>
          </cell>
          <cell r="G240">
            <v>4127</v>
          </cell>
          <cell r="H240">
            <v>20</v>
          </cell>
        </row>
        <row r="241">
          <cell r="C241" t="str">
            <v>IP05100562</v>
          </cell>
          <cell r="D241">
            <v>237</v>
          </cell>
          <cell r="E241" t="str">
            <v>Poste de aço, reto, de 7m.</v>
          </cell>
          <cell r="F241" t="str">
            <v xml:space="preserve"> un</v>
          </cell>
          <cell r="G241">
            <v>3360</v>
          </cell>
          <cell r="H241">
            <v>40</v>
          </cell>
        </row>
        <row r="242">
          <cell r="C242" t="str">
            <v>IP10300506</v>
          </cell>
          <cell r="D242">
            <v>238</v>
          </cell>
          <cell r="E242" t="str">
            <v>Conector tipo cunha, em liga de cobre estanhado.</v>
          </cell>
          <cell r="F242" t="str">
            <v xml:space="preserve"> un</v>
          </cell>
          <cell r="G242">
            <v>6.55</v>
          </cell>
          <cell r="H242">
            <v>32</v>
          </cell>
        </row>
        <row r="243">
          <cell r="C243" t="str">
            <v>IP15250100</v>
          </cell>
          <cell r="D243">
            <v>239</v>
          </cell>
          <cell r="E243" t="str">
            <v xml:space="preserve">Cabo de cobre nu, seção de 16mm2.  Fornecimento.  </v>
          </cell>
          <cell r="F243" t="str">
            <v>kg</v>
          </cell>
          <cell r="G243">
            <v>11.42</v>
          </cell>
          <cell r="H243">
            <v>140</v>
          </cell>
        </row>
        <row r="244">
          <cell r="C244" t="str">
            <v>IP15250109</v>
          </cell>
          <cell r="D244">
            <v>240</v>
          </cell>
          <cell r="E244" t="str">
            <v xml:space="preserve">Cabo de cobre nu, seção de 25mm2.  Fornecimento. </v>
          </cell>
          <cell r="F244" t="str">
            <v>kg</v>
          </cell>
          <cell r="G244">
            <v>11.42</v>
          </cell>
          <cell r="H244">
            <v>141.69999999999999</v>
          </cell>
        </row>
        <row r="245">
          <cell r="C245" t="str">
            <v>IP15300053</v>
          </cell>
          <cell r="D245">
            <v>241</v>
          </cell>
          <cell r="E245" t="str">
            <v>Cabo de cobre flexível, 750V, seção de 2x1,5mm2.</v>
          </cell>
          <cell r="F245" t="str">
            <v>m</v>
          </cell>
          <cell r="G245">
            <v>0.88</v>
          </cell>
          <cell r="H245">
            <v>2158</v>
          </cell>
        </row>
        <row r="246">
          <cell r="C246" t="str">
            <v>IP15300062</v>
          </cell>
          <cell r="D246">
            <v>242</v>
          </cell>
          <cell r="E246" t="str">
            <v>Cabo de cobre flexível, 750V, seção de 3x1,5mm2.</v>
          </cell>
          <cell r="F246" t="str">
            <v xml:space="preserve"> un</v>
          </cell>
          <cell r="G246">
            <v>4.62</v>
          </cell>
          <cell r="H246">
            <v>2158</v>
          </cell>
        </row>
        <row r="247">
          <cell r="C247" t="str">
            <v>IP15350350</v>
          </cell>
          <cell r="D247">
            <v>243</v>
          </cell>
          <cell r="E247" t="str">
            <v>Cabo de cobre rígido, seção de 10mm2, 1Kv,  XLPE.</v>
          </cell>
          <cell r="F247" t="str">
            <v>m</v>
          </cell>
          <cell r="G247">
            <v>2.2599999999999998</v>
          </cell>
          <cell r="H247">
            <v>5100</v>
          </cell>
        </row>
        <row r="248">
          <cell r="C248" t="str">
            <v>IP15350456</v>
          </cell>
          <cell r="D248">
            <v>244</v>
          </cell>
          <cell r="E248" t="str">
            <v>Cabo de cobre rígido, seção de 25mm2, 1Kv, XLPE.</v>
          </cell>
          <cell r="F248" t="str">
            <v>m</v>
          </cell>
          <cell r="G248">
            <v>4.4400000000000004</v>
          </cell>
          <cell r="H248">
            <v>144</v>
          </cell>
        </row>
        <row r="249">
          <cell r="C249" t="str">
            <v>IP15350556</v>
          </cell>
          <cell r="D249">
            <v>245</v>
          </cell>
          <cell r="E249" t="str">
            <v>Cabo de cobre rígido, seção de 50mm2, 1Kv, XLPE.</v>
          </cell>
          <cell r="F249" t="str">
            <v>m</v>
          </cell>
          <cell r="G249">
            <v>23.38</v>
          </cell>
          <cell r="H249">
            <v>1870</v>
          </cell>
        </row>
        <row r="250">
          <cell r="C250" t="str">
            <v>IP15450106</v>
          </cell>
          <cell r="D250">
            <v>246</v>
          </cell>
          <cell r="E250" t="str">
            <v>Colocação de 3 condutores singelos em linha de dutos.</v>
          </cell>
          <cell r="F250" t="str">
            <v>m</v>
          </cell>
          <cell r="G250">
            <v>1.42</v>
          </cell>
          <cell r="H250">
            <v>940</v>
          </cell>
        </row>
        <row r="251">
          <cell r="C251" t="str">
            <v>IP15450109</v>
          </cell>
          <cell r="D251">
            <v>247</v>
          </cell>
          <cell r="E251" t="str">
            <v>Colocação de 4 condutores singelos em linha de dutos.</v>
          </cell>
          <cell r="F251" t="str">
            <v>m</v>
          </cell>
          <cell r="G251">
            <v>1.96</v>
          </cell>
          <cell r="H251">
            <v>6180</v>
          </cell>
        </row>
        <row r="252">
          <cell r="C252" t="str">
            <v>IP35150050</v>
          </cell>
          <cell r="D252">
            <v>248</v>
          </cell>
          <cell r="E252" t="str">
            <v>Comando em grupo CRJ-04 ou similar, 85A.</v>
          </cell>
          <cell r="F252" t="str">
            <v xml:space="preserve"> un</v>
          </cell>
          <cell r="G252">
            <v>1984.4</v>
          </cell>
          <cell r="H252">
            <v>2</v>
          </cell>
        </row>
        <row r="253">
          <cell r="C253" t="str">
            <v>IP35150400</v>
          </cell>
          <cell r="D253">
            <v>249</v>
          </cell>
          <cell r="E253" t="str">
            <v>Comando para IP, caixa trifásico, capacidade de 45A.</v>
          </cell>
          <cell r="F253" t="str">
            <v xml:space="preserve"> un</v>
          </cell>
          <cell r="G253">
            <v>1238</v>
          </cell>
          <cell r="H253">
            <v>6</v>
          </cell>
        </row>
        <row r="254">
          <cell r="C254" t="str">
            <v>IP40050100</v>
          </cell>
          <cell r="D254">
            <v>250</v>
          </cell>
          <cell r="E254" t="str">
            <v>Chave blindada, bipolar, 60A. Fornecimento.</v>
          </cell>
          <cell r="F254" t="str">
            <v xml:space="preserve"> un</v>
          </cell>
          <cell r="G254">
            <v>127</v>
          </cell>
          <cell r="H254">
            <v>10</v>
          </cell>
        </row>
        <row r="255">
          <cell r="C255" t="str">
            <v>IP50300850</v>
          </cell>
          <cell r="D255">
            <v>251</v>
          </cell>
          <cell r="E255" t="str">
            <v>Reator subterrâneo para lâmpada de VS de 400W.</v>
          </cell>
          <cell r="F255" t="str">
            <v xml:space="preserve"> un</v>
          </cell>
          <cell r="G255">
            <v>79.099999999999994</v>
          </cell>
          <cell r="H255">
            <v>198</v>
          </cell>
        </row>
        <row r="256">
          <cell r="C256" t="str">
            <v>IP10350400</v>
          </cell>
          <cell r="D256">
            <v>252</v>
          </cell>
          <cell r="E256" t="str">
            <v>Caixa de ligação tipo Condulets R-15/LB-22.</v>
          </cell>
          <cell r="F256" t="str">
            <v xml:space="preserve"> un</v>
          </cell>
          <cell r="G256">
            <v>7.62</v>
          </cell>
          <cell r="H256">
            <v>40</v>
          </cell>
        </row>
        <row r="257">
          <cell r="C257" t="str">
            <v>IP20050050</v>
          </cell>
          <cell r="D257">
            <v>253</v>
          </cell>
          <cell r="E257" t="str">
            <v xml:space="preserve">Aterramento de caixa Hand-Hole. </v>
          </cell>
          <cell r="F257" t="str">
            <v xml:space="preserve"> un</v>
          </cell>
          <cell r="G257">
            <v>10.34</v>
          </cell>
          <cell r="H257">
            <v>140</v>
          </cell>
        </row>
        <row r="258">
          <cell r="C258" t="str">
            <v>IP25100153</v>
          </cell>
          <cell r="D258">
            <v>254</v>
          </cell>
          <cell r="E258" t="str">
            <v>Caixa Hand-Hole, (0,60x0,60)m.</v>
          </cell>
          <cell r="F258" t="str">
            <v xml:space="preserve"> un</v>
          </cell>
          <cell r="G258">
            <v>80.78</v>
          </cell>
          <cell r="H258">
            <v>140</v>
          </cell>
        </row>
        <row r="259">
          <cell r="C259" t="str">
            <v>IP25100165</v>
          </cell>
          <cell r="D259">
            <v>255</v>
          </cell>
          <cell r="E259" t="str">
            <v>Caixa Hand-Hole, (0,60x0,90)m.</v>
          </cell>
          <cell r="F259" t="str">
            <v xml:space="preserve"> un</v>
          </cell>
          <cell r="G259">
            <v>111.4</v>
          </cell>
          <cell r="H259">
            <v>20</v>
          </cell>
        </row>
        <row r="260">
          <cell r="C260" t="str">
            <v>IP50100200</v>
          </cell>
          <cell r="D260">
            <v>256</v>
          </cell>
          <cell r="E260" t="str">
            <v>Luminária decorativa LDRJ-06 para lâmpada VS.</v>
          </cell>
          <cell r="F260" t="str">
            <v xml:space="preserve"> un</v>
          </cell>
          <cell r="G260">
            <v>362.07</v>
          </cell>
          <cell r="H260">
            <v>360</v>
          </cell>
        </row>
        <row r="261">
          <cell r="C261" t="str">
            <v>IP50100250</v>
          </cell>
          <cell r="D261">
            <v>257</v>
          </cell>
          <cell r="E261" t="str">
            <v>Luminária decorativa tipo LDRJ-16/2.</v>
          </cell>
          <cell r="F261" t="str">
            <v xml:space="preserve"> un</v>
          </cell>
          <cell r="G261">
            <v>249.69</v>
          </cell>
          <cell r="H261">
            <v>280</v>
          </cell>
        </row>
        <row r="262">
          <cell r="C262" t="str">
            <v>IP50200050</v>
          </cell>
          <cell r="D262">
            <v>258</v>
          </cell>
          <cell r="E262" t="str">
            <v>Base simples para luminária LDRJ-06.</v>
          </cell>
          <cell r="F262" t="str">
            <v xml:space="preserve"> un</v>
          </cell>
          <cell r="G262">
            <v>40</v>
          </cell>
          <cell r="H262">
            <v>280</v>
          </cell>
        </row>
        <row r="263">
          <cell r="C263" t="str">
            <v>IP50250406</v>
          </cell>
          <cell r="D263">
            <v>259</v>
          </cell>
          <cell r="E263" t="str">
            <v>Lâmpada de multivapor metálico (MVM) 70W/220V.</v>
          </cell>
          <cell r="F263" t="str">
            <v xml:space="preserve"> un</v>
          </cell>
          <cell r="G263">
            <v>73.77</v>
          </cell>
          <cell r="H263">
            <v>80</v>
          </cell>
        </row>
        <row r="264">
          <cell r="C264" t="str">
            <v>IP50250412</v>
          </cell>
          <cell r="D264">
            <v>260</v>
          </cell>
          <cell r="E264" t="str">
            <v>Lâmpada de multivapor metálico (MVM) 150W/220V.</v>
          </cell>
          <cell r="F264" t="str">
            <v xml:space="preserve"> un</v>
          </cell>
          <cell r="G264">
            <v>163.22999999999999</v>
          </cell>
          <cell r="H264">
            <v>20</v>
          </cell>
        </row>
        <row r="265">
          <cell r="C265" t="str">
            <v>IP05350100</v>
          </cell>
          <cell r="D265">
            <v>261</v>
          </cell>
          <cell r="E265" t="str">
            <v>Fundação simples de concreto pré-moldado,RIOLUZ.</v>
          </cell>
          <cell r="F265" t="str">
            <v xml:space="preserve"> un</v>
          </cell>
          <cell r="G265">
            <v>55.26</v>
          </cell>
          <cell r="H265">
            <v>70</v>
          </cell>
        </row>
        <row r="266">
          <cell r="C266" t="str">
            <v>IP05350150</v>
          </cell>
          <cell r="D266">
            <v>262</v>
          </cell>
          <cell r="E266" t="str">
            <v>Fundação simples de concreto pré-moldado,RIOLUZ.</v>
          </cell>
          <cell r="F266" t="str">
            <v xml:space="preserve"> un</v>
          </cell>
          <cell r="G266">
            <v>61.7</v>
          </cell>
          <cell r="H266">
            <v>70</v>
          </cell>
        </row>
        <row r="267">
          <cell r="C267" t="str">
            <v>IP05550150</v>
          </cell>
          <cell r="D267">
            <v>263</v>
          </cell>
          <cell r="E267" t="str">
            <v>Braço, padrão RIOLUZ, de 1,5m até 2,50m.</v>
          </cell>
          <cell r="F267" t="str">
            <v xml:space="preserve"> un</v>
          </cell>
          <cell r="G267">
            <v>47.7</v>
          </cell>
          <cell r="H267">
            <v>280</v>
          </cell>
        </row>
        <row r="268">
          <cell r="C268" t="str">
            <v>IP15200050</v>
          </cell>
          <cell r="D268">
            <v>264</v>
          </cell>
          <cell r="E268" t="str">
            <v>Mufla, 12/20Kv, referência terminal modular TM.</v>
          </cell>
          <cell r="F268" t="str">
            <v xml:space="preserve"> un</v>
          </cell>
          <cell r="G268">
            <v>173.71</v>
          </cell>
          <cell r="H268">
            <v>40</v>
          </cell>
        </row>
        <row r="269">
          <cell r="C269" t="str">
            <v>IP15500100</v>
          </cell>
          <cell r="D269">
            <v>265</v>
          </cell>
          <cell r="E269" t="str">
            <v>Anilha de nylon para identificação de condutor XLPE.</v>
          </cell>
          <cell r="F269" t="str">
            <v xml:space="preserve"> un</v>
          </cell>
          <cell r="G269">
            <v>0.02</v>
          </cell>
          <cell r="H269">
            <v>324</v>
          </cell>
        </row>
        <row r="270">
          <cell r="C270" t="str">
            <v>IP15500150</v>
          </cell>
          <cell r="D270">
            <v>266</v>
          </cell>
          <cell r="E270" t="str">
            <v>Anilha de nylon para identificação de condutor XLPE.</v>
          </cell>
          <cell r="F270" t="str">
            <v xml:space="preserve"> un</v>
          </cell>
          <cell r="G270">
            <v>0.03</v>
          </cell>
          <cell r="H270">
            <v>324</v>
          </cell>
        </row>
        <row r="271">
          <cell r="C271" t="str">
            <v>IP20050053</v>
          </cell>
          <cell r="D271">
            <v>267</v>
          </cell>
          <cell r="E271" t="str">
            <v>Aterramento de poste de aço.</v>
          </cell>
          <cell r="F271" t="str">
            <v xml:space="preserve"> un</v>
          </cell>
          <cell r="G271">
            <v>18.57</v>
          </cell>
          <cell r="H271">
            <v>140</v>
          </cell>
        </row>
        <row r="272">
          <cell r="C272" t="str">
            <v>IP20050056</v>
          </cell>
          <cell r="D272">
            <v>268</v>
          </cell>
          <cell r="E272" t="str">
            <v>Aterramento de tampão.</v>
          </cell>
          <cell r="F272" t="str">
            <v xml:space="preserve"> un</v>
          </cell>
          <cell r="G272">
            <v>28.47</v>
          </cell>
          <cell r="H272">
            <v>140</v>
          </cell>
        </row>
        <row r="273">
          <cell r="C273" t="str">
            <v>IP20050153</v>
          </cell>
          <cell r="D273">
            <v>269</v>
          </cell>
          <cell r="E273" t="str">
            <v>Conjunto de aterramento de transformador.</v>
          </cell>
          <cell r="F273" t="str">
            <v xml:space="preserve"> un</v>
          </cell>
          <cell r="G273">
            <v>176.69</v>
          </cell>
          <cell r="H273">
            <v>53</v>
          </cell>
        </row>
        <row r="274">
          <cell r="C274" t="str">
            <v>IP30200509</v>
          </cell>
          <cell r="D274">
            <v>270</v>
          </cell>
          <cell r="E274" t="str">
            <v>Luva para eletroduto de PVC rígido de 50mm.</v>
          </cell>
          <cell r="F274" t="str">
            <v xml:space="preserve"> un</v>
          </cell>
          <cell r="G274">
            <v>3.43</v>
          </cell>
          <cell r="H274">
            <v>40</v>
          </cell>
        </row>
        <row r="275">
          <cell r="C275" t="str">
            <v>IP50300700</v>
          </cell>
          <cell r="D275">
            <v>271</v>
          </cell>
          <cell r="E275" t="str">
            <v>Reator subterrâneo lâmpada vapor de sódio de 70W.</v>
          </cell>
          <cell r="F275" t="str">
            <v xml:space="preserve"> un</v>
          </cell>
          <cell r="G275">
            <v>40.54</v>
          </cell>
          <cell r="H275">
            <v>200</v>
          </cell>
        </row>
        <row r="276">
          <cell r="C276" t="str">
            <v>IP50300750</v>
          </cell>
          <cell r="D276">
            <v>272</v>
          </cell>
          <cell r="E276" t="str">
            <v>Reator subterrâneo lâmpada vapor de sódio de 150W.</v>
          </cell>
          <cell r="F276" t="str">
            <v xml:space="preserve"> un</v>
          </cell>
          <cell r="G276">
            <v>74.319999999999993</v>
          </cell>
          <cell r="H276">
            <v>26</v>
          </cell>
        </row>
        <row r="277">
          <cell r="C277" t="str">
            <v>IP60200200</v>
          </cell>
          <cell r="D277">
            <v>273</v>
          </cell>
          <cell r="E277" t="str">
            <v xml:space="preserve">Retirada de chaves fusíveis e ferragens, linha 13,2Kv.   </v>
          </cell>
          <cell r="F277" t="str">
            <v xml:space="preserve"> un</v>
          </cell>
          <cell r="G277">
            <v>9.76</v>
          </cell>
          <cell r="H277">
            <v>100</v>
          </cell>
        </row>
        <row r="278">
          <cell r="C278" t="str">
            <v>IP60200362</v>
          </cell>
          <cell r="D278">
            <v>274</v>
          </cell>
          <cell r="E278" t="str">
            <v>Retirada de luminária em poste com 13m a 15m.</v>
          </cell>
          <cell r="F278" t="str">
            <v xml:space="preserve"> un</v>
          </cell>
          <cell r="G278">
            <v>9.76</v>
          </cell>
          <cell r="H278">
            <v>118</v>
          </cell>
        </row>
        <row r="279">
          <cell r="C279" t="str">
            <v>IP60200512</v>
          </cell>
          <cell r="D279">
            <v>275</v>
          </cell>
          <cell r="E279" t="str">
            <v xml:space="preserve">Retirada de poste de concreto ou aço de 13m a 15m.   </v>
          </cell>
          <cell r="F279" t="str">
            <v xml:space="preserve"> un</v>
          </cell>
          <cell r="G279">
            <v>97.64</v>
          </cell>
          <cell r="H279">
            <v>108</v>
          </cell>
        </row>
        <row r="280">
          <cell r="C280" t="str">
            <v>IP60200650</v>
          </cell>
          <cell r="D280">
            <v>276</v>
          </cell>
          <cell r="E280" t="str">
            <v xml:space="preserve">Retirada de rede aérea de 13,2Kv (lance).   </v>
          </cell>
          <cell r="F280" t="str">
            <v xml:space="preserve"> un</v>
          </cell>
          <cell r="G280">
            <v>19.53</v>
          </cell>
          <cell r="H280">
            <v>94</v>
          </cell>
        </row>
        <row r="281">
          <cell r="C281" t="str">
            <v>IP60200800</v>
          </cell>
          <cell r="D281">
            <v>277</v>
          </cell>
          <cell r="E281" t="str">
            <v xml:space="preserve">Retirada de transformadores de 5Kva até 112,5Kva.   </v>
          </cell>
          <cell r="F281" t="str">
            <v xml:space="preserve"> un</v>
          </cell>
          <cell r="G281">
            <v>39.06</v>
          </cell>
          <cell r="H281">
            <v>2</v>
          </cell>
        </row>
        <row r="282">
          <cell r="C282" t="str">
            <v>IP99990150</v>
          </cell>
          <cell r="D282">
            <v>278</v>
          </cell>
          <cell r="E282" t="str">
            <v>Capa isolante de silicone para conector tipo cunha.</v>
          </cell>
          <cell r="F282" t="str">
            <v xml:space="preserve"> un</v>
          </cell>
          <cell r="G282">
            <v>3.68</v>
          </cell>
          <cell r="H282">
            <v>1475</v>
          </cell>
        </row>
        <row r="283">
          <cell r="C283" t="str">
            <v>ST05051200</v>
          </cell>
          <cell r="D283">
            <v>279</v>
          </cell>
          <cell r="E283" t="str">
            <v>Sinalização horizontal, aplicada por extursão.</v>
          </cell>
          <cell r="F283" t="str">
            <v>m2</v>
          </cell>
          <cell r="G283">
            <v>37.81</v>
          </cell>
          <cell r="H283">
            <v>1000</v>
          </cell>
        </row>
        <row r="284">
          <cell r="C284" t="str">
            <v>ST10150050</v>
          </cell>
          <cell r="D284">
            <v>280</v>
          </cell>
          <cell r="E284" t="str">
            <v>Bloco semafórico para pedestre.</v>
          </cell>
          <cell r="F284" t="str">
            <v xml:space="preserve"> un</v>
          </cell>
          <cell r="G284">
            <v>224.25</v>
          </cell>
          <cell r="H284">
            <v>60</v>
          </cell>
        </row>
        <row r="285">
          <cell r="C285" t="str">
            <v>ST10150150</v>
          </cell>
          <cell r="D285">
            <v>281</v>
          </cell>
          <cell r="E285" t="str">
            <v>Bloco semafórico principal.</v>
          </cell>
          <cell r="F285" t="str">
            <v xml:space="preserve"> un</v>
          </cell>
          <cell r="G285">
            <v>691.39</v>
          </cell>
          <cell r="H285">
            <v>48</v>
          </cell>
        </row>
        <row r="286">
          <cell r="C286" t="str">
            <v>ST10150200</v>
          </cell>
          <cell r="D286">
            <v>282</v>
          </cell>
          <cell r="E286" t="str">
            <v>Bloco semafórico repetidor.</v>
          </cell>
          <cell r="F286" t="str">
            <v xml:space="preserve"> un</v>
          </cell>
          <cell r="G286">
            <v>423</v>
          </cell>
          <cell r="H286">
            <v>65</v>
          </cell>
        </row>
        <row r="287">
          <cell r="C287" t="str">
            <v>ST10150300</v>
          </cell>
          <cell r="D287">
            <v>283</v>
          </cell>
          <cell r="E287" t="str">
            <v>Conjunto semafórico para pedestre.</v>
          </cell>
          <cell r="F287" t="str">
            <v xml:space="preserve"> un</v>
          </cell>
          <cell r="G287">
            <v>1779.7</v>
          </cell>
          <cell r="H287">
            <v>20</v>
          </cell>
        </row>
        <row r="288">
          <cell r="C288" t="str">
            <v>ST15250100</v>
          </cell>
          <cell r="D288">
            <v>284</v>
          </cell>
          <cell r="E288" t="str">
            <v>Placa de sinalização de alumínio com fundo pintado.</v>
          </cell>
          <cell r="F288" t="str">
            <v>m2</v>
          </cell>
          <cell r="G288">
            <v>239</v>
          </cell>
          <cell r="H288">
            <v>30</v>
          </cell>
        </row>
        <row r="289">
          <cell r="C289" t="str">
            <v>ST15250150</v>
          </cell>
          <cell r="D289">
            <v>285</v>
          </cell>
          <cell r="E289" t="str">
            <v>Placa de sinalização de alumínio em película refletiva.</v>
          </cell>
          <cell r="F289" t="str">
            <v>m2</v>
          </cell>
          <cell r="G289">
            <v>1013.69</v>
          </cell>
          <cell r="H289">
            <v>60</v>
          </cell>
        </row>
        <row r="290">
          <cell r="C290" t="str">
            <v>ST15250200</v>
          </cell>
          <cell r="D290">
            <v>286</v>
          </cell>
          <cell r="E290" t="str">
            <v>Placa de sinalização de alumínio em película refletiva.</v>
          </cell>
          <cell r="F290" t="str">
            <v>m2</v>
          </cell>
          <cell r="G290">
            <v>564.05999999999995</v>
          </cell>
          <cell r="H290">
            <v>400</v>
          </cell>
        </row>
        <row r="291">
          <cell r="C291" t="str">
            <v>ST10100050</v>
          </cell>
          <cell r="D291">
            <v>287</v>
          </cell>
          <cell r="E291" t="str">
            <v>Controlador de área, compatível com CET-RIO/CTA.</v>
          </cell>
          <cell r="F291" t="str">
            <v xml:space="preserve"> un</v>
          </cell>
          <cell r="G291">
            <v>53682.42</v>
          </cell>
          <cell r="H291">
            <v>1</v>
          </cell>
        </row>
        <row r="292">
          <cell r="C292" t="str">
            <v>ST10100450</v>
          </cell>
          <cell r="D292">
            <v>288</v>
          </cell>
          <cell r="E292" t="str">
            <v>Controlador eletrônico de tráfego local, 4 fases.</v>
          </cell>
          <cell r="F292" t="str">
            <v xml:space="preserve"> un</v>
          </cell>
          <cell r="G292">
            <v>8268.98</v>
          </cell>
          <cell r="H292">
            <v>2</v>
          </cell>
        </row>
        <row r="293">
          <cell r="C293" t="str">
            <v>ST10100500</v>
          </cell>
          <cell r="D293">
            <v>289</v>
          </cell>
          <cell r="E293" t="str">
            <v>Controlador eletrônico de tráfego local, 6 fases.</v>
          </cell>
          <cell r="F293" t="str">
            <v xml:space="preserve"> un</v>
          </cell>
          <cell r="G293">
            <v>9048.98</v>
          </cell>
          <cell r="H293">
            <v>1</v>
          </cell>
        </row>
        <row r="294">
          <cell r="C294" t="str">
            <v>ST10100550</v>
          </cell>
          <cell r="D294">
            <v>290</v>
          </cell>
          <cell r="E294" t="str">
            <v>Controlador eletrônico de tráfego local, 8 fases.</v>
          </cell>
          <cell r="F294" t="str">
            <v xml:space="preserve"> un</v>
          </cell>
          <cell r="G294">
            <v>9828.98</v>
          </cell>
          <cell r="H294">
            <v>1</v>
          </cell>
        </row>
        <row r="295">
          <cell r="C295" t="str">
            <v>ST10100600</v>
          </cell>
          <cell r="D295">
            <v>291</v>
          </cell>
          <cell r="E295" t="str">
            <v>Controlador eletrônico de tráfego local, 10 fases.</v>
          </cell>
          <cell r="F295" t="str">
            <v xml:space="preserve"> un</v>
          </cell>
          <cell r="G295">
            <v>15372.94</v>
          </cell>
          <cell r="H295">
            <v>1</v>
          </cell>
        </row>
        <row r="296">
          <cell r="C296" t="str">
            <v>ST10100650</v>
          </cell>
          <cell r="D296">
            <v>292</v>
          </cell>
          <cell r="E296" t="str">
            <v>Controlador eletrônico de tráfego local, 12 fases.</v>
          </cell>
          <cell r="F296" t="str">
            <v xml:space="preserve"> un</v>
          </cell>
          <cell r="G296">
            <v>16152.94</v>
          </cell>
          <cell r="H296">
            <v>2</v>
          </cell>
        </row>
        <row r="297">
          <cell r="C297" t="str">
            <v>ST10150300</v>
          </cell>
          <cell r="D297">
            <v>293</v>
          </cell>
          <cell r="E297" t="str">
            <v>Conjunto semafórico para pedestre.</v>
          </cell>
          <cell r="F297" t="str">
            <v xml:space="preserve"> un</v>
          </cell>
          <cell r="G297">
            <v>1779.7</v>
          </cell>
          <cell r="H297">
            <v>20</v>
          </cell>
        </row>
        <row r="298">
          <cell r="C298" t="str">
            <v>ST25100150</v>
          </cell>
          <cell r="D298">
            <v>294</v>
          </cell>
          <cell r="E298" t="str">
            <v>Fornecimento de cabo comunicação de CTP-APL-50.</v>
          </cell>
          <cell r="F298" t="str">
            <v>m</v>
          </cell>
          <cell r="G298">
            <v>2.64</v>
          </cell>
          <cell r="H298">
            <v>220</v>
          </cell>
        </row>
        <row r="299">
          <cell r="C299" t="str">
            <v>ST25100300</v>
          </cell>
          <cell r="D299">
            <v>295</v>
          </cell>
          <cell r="E299" t="str">
            <v>Fornecimento de cabo comunicação de cobre, 0,65mm2.</v>
          </cell>
          <cell r="F299" t="str">
            <v>m</v>
          </cell>
          <cell r="G299">
            <v>0.97</v>
          </cell>
          <cell r="H299">
            <v>1215</v>
          </cell>
        </row>
        <row r="300">
          <cell r="C300" t="str">
            <v>ST25100400</v>
          </cell>
          <cell r="D300">
            <v>296</v>
          </cell>
          <cell r="E300" t="str">
            <v xml:space="preserve">Fornecimento de fio telefônico FE-100, ø de 1mm2.      </v>
          </cell>
          <cell r="F300" t="str">
            <v>m</v>
          </cell>
          <cell r="G300">
            <v>0.57999999999999996</v>
          </cell>
          <cell r="H300">
            <v>4618</v>
          </cell>
        </row>
        <row r="301">
          <cell r="C301" t="str">
            <v>ST25150050</v>
          </cell>
          <cell r="D301">
            <v>297</v>
          </cell>
          <cell r="E301" t="str">
            <v>Cabo de fibra ótico, monomodo, geleado.</v>
          </cell>
          <cell r="F301" t="str">
            <v>m</v>
          </cell>
          <cell r="G301">
            <v>3.99</v>
          </cell>
          <cell r="H301">
            <v>972</v>
          </cell>
        </row>
        <row r="302">
          <cell r="C302" t="str">
            <v>ST05050150</v>
          </cell>
          <cell r="D302">
            <v>298</v>
          </cell>
          <cell r="E302" t="str">
            <v>Laminado elastoplástico em faixas, colorido.</v>
          </cell>
          <cell r="F302" t="str">
            <v>m2</v>
          </cell>
          <cell r="G302">
            <v>67.95</v>
          </cell>
          <cell r="H302">
            <v>254</v>
          </cell>
        </row>
        <row r="303">
          <cell r="C303" t="str">
            <v>ST05050250</v>
          </cell>
          <cell r="D303">
            <v>299</v>
          </cell>
          <cell r="E303" t="str">
            <v>Laminado elastoplástico em faixas, cor branca.</v>
          </cell>
          <cell r="F303" t="str">
            <v>m2</v>
          </cell>
          <cell r="G303">
            <v>60.65</v>
          </cell>
          <cell r="H303">
            <v>254</v>
          </cell>
        </row>
        <row r="304">
          <cell r="C304" t="str">
            <v>ST10050050A</v>
          </cell>
          <cell r="D304">
            <v>300</v>
          </cell>
          <cell r="E304" t="str">
            <v>Cabo de cobre estanhado, seção de 7x2,5mm2.</v>
          </cell>
          <cell r="F304" t="str">
            <v>m</v>
          </cell>
          <cell r="G304">
            <v>4.8499999999999996</v>
          </cell>
          <cell r="H304">
            <v>1000</v>
          </cell>
        </row>
        <row r="305">
          <cell r="C305" t="str">
            <v>ST10050100A</v>
          </cell>
          <cell r="D305">
            <v>301</v>
          </cell>
          <cell r="E305" t="str">
            <v>Cabo de cobre estanhado, seção de 4x6mm2.</v>
          </cell>
          <cell r="F305" t="str">
            <v>m</v>
          </cell>
          <cell r="G305">
            <v>5.64</v>
          </cell>
          <cell r="H305">
            <v>400</v>
          </cell>
        </row>
        <row r="306">
          <cell r="C306" t="str">
            <v>ST10050150A</v>
          </cell>
          <cell r="D306">
            <v>302</v>
          </cell>
          <cell r="E306" t="str">
            <v>Cabo de cobre estanhado, seção de 4x10mm2.</v>
          </cell>
          <cell r="F306" t="str">
            <v>m</v>
          </cell>
          <cell r="G306">
            <v>8.77</v>
          </cell>
          <cell r="H306">
            <v>240</v>
          </cell>
        </row>
        <row r="307">
          <cell r="C307" t="str">
            <v>ST10050250A</v>
          </cell>
          <cell r="D307">
            <v>303</v>
          </cell>
          <cell r="E307" t="str">
            <v>Caixa com tampa de ferro leve 300L-400mm,CET-RIO.</v>
          </cell>
          <cell r="F307" t="str">
            <v>un</v>
          </cell>
          <cell r="G307">
            <v>72.06</v>
          </cell>
          <cell r="H307">
            <v>48</v>
          </cell>
        </row>
        <row r="308">
          <cell r="C308" t="str">
            <v>ST10200150A</v>
          </cell>
          <cell r="D308">
            <v>304</v>
          </cell>
          <cell r="E308" t="str">
            <v xml:space="preserve">Base de concreto armado para controlador de tráfego.  </v>
          </cell>
          <cell r="F308" t="str">
            <v>un</v>
          </cell>
          <cell r="G308">
            <v>49.39</v>
          </cell>
          <cell r="H308">
            <v>4</v>
          </cell>
        </row>
        <row r="309">
          <cell r="C309" t="str">
            <v>ST10200250A</v>
          </cell>
          <cell r="D309">
            <v>305</v>
          </cell>
          <cell r="E309" t="str">
            <v xml:space="preserve">Instalação, programação de controlador de tráfego.    </v>
          </cell>
          <cell r="F309" t="str">
            <v>un</v>
          </cell>
          <cell r="G309">
            <v>159.88</v>
          </cell>
          <cell r="H309">
            <v>4</v>
          </cell>
        </row>
        <row r="310">
          <cell r="C310" t="str">
            <v>ST10200300</v>
          </cell>
          <cell r="D310">
            <v>306</v>
          </cell>
          <cell r="E310" t="str">
            <v>Serviços de instalação de laços indutivos.</v>
          </cell>
          <cell r="F310" t="str">
            <v>un</v>
          </cell>
          <cell r="G310">
            <v>680</v>
          </cell>
          <cell r="H310">
            <v>7</v>
          </cell>
        </row>
        <row r="311">
          <cell r="C311" t="str">
            <v>ST15100200</v>
          </cell>
          <cell r="D311">
            <v>307</v>
          </cell>
          <cell r="E311" t="str">
            <v>Poste tipo G9, simples, de 2" de diâmetro.</v>
          </cell>
          <cell r="F311" t="str">
            <v>un</v>
          </cell>
          <cell r="G311">
            <v>163.80000000000001</v>
          </cell>
          <cell r="H311">
            <v>70</v>
          </cell>
        </row>
        <row r="312">
          <cell r="C312" t="str">
            <v>ST15100250</v>
          </cell>
          <cell r="D312">
            <v>308</v>
          </cell>
          <cell r="E312" t="str">
            <v>Poste tipo S5, simples, de 4" de diâmetro.</v>
          </cell>
          <cell r="F312" t="str">
            <v>un</v>
          </cell>
          <cell r="G312">
            <v>496.65</v>
          </cell>
          <cell r="H312">
            <v>19</v>
          </cell>
        </row>
        <row r="313">
          <cell r="C313" t="str">
            <v>ST15100350</v>
          </cell>
          <cell r="D313">
            <v>309</v>
          </cell>
          <cell r="E313" t="str">
            <v>Poste tipo G2 ou S2, coluna de 4 1/2" de diâmetro.</v>
          </cell>
          <cell r="F313" t="str">
            <v>un</v>
          </cell>
          <cell r="G313">
            <v>1234.8</v>
          </cell>
          <cell r="H313">
            <v>14</v>
          </cell>
        </row>
        <row r="314">
          <cell r="C314" t="str">
            <v>ST15100400</v>
          </cell>
          <cell r="D314">
            <v>310</v>
          </cell>
          <cell r="E314" t="str">
            <v>Poste tipo G1 ou S1, coluna de 4 1/2" de diâmetro.</v>
          </cell>
          <cell r="F314" t="str">
            <v>un</v>
          </cell>
          <cell r="G314">
            <v>1342.95</v>
          </cell>
          <cell r="H314">
            <v>15</v>
          </cell>
        </row>
        <row r="315">
          <cell r="C315" t="str">
            <v>ST25050300A</v>
          </cell>
          <cell r="D315">
            <v>311</v>
          </cell>
          <cell r="E315" t="str">
            <v>Instalação subterrânea de cabos de comunicação.</v>
          </cell>
          <cell r="F315" t="str">
            <v>m</v>
          </cell>
          <cell r="G315">
            <v>2.12</v>
          </cell>
          <cell r="H315">
            <v>5700</v>
          </cell>
        </row>
        <row r="316">
          <cell r="C316" t="str">
            <v>ST45150050</v>
          </cell>
          <cell r="D316">
            <v>312</v>
          </cell>
          <cell r="E316" t="str">
            <v>Caixa com tampa de ferro,leve 600L-600mmCET-RIO.</v>
          </cell>
          <cell r="F316" t="str">
            <v>un</v>
          </cell>
          <cell r="G316">
            <v>265.45</v>
          </cell>
          <cell r="H316">
            <v>55</v>
          </cell>
        </row>
        <row r="317">
          <cell r="C317" t="str">
            <v>ST45200050</v>
          </cell>
          <cell r="D317">
            <v>313</v>
          </cell>
          <cell r="E317" t="str">
            <v>Cabo de cobre estanhado, comando,XLPE 9x1,5mm2.</v>
          </cell>
          <cell r="F317" t="str">
            <v>m</v>
          </cell>
          <cell r="G317">
            <v>4.34</v>
          </cell>
          <cell r="H317">
            <v>1800</v>
          </cell>
        </row>
        <row r="318">
          <cell r="C318" t="str">
            <v>ST45200200</v>
          </cell>
          <cell r="D318">
            <v>314</v>
          </cell>
          <cell r="E318" t="str">
            <v xml:space="preserve">Instalação e teste de blocos semafóricos.  </v>
          </cell>
          <cell r="F318" t="str">
            <v>un</v>
          </cell>
          <cell r="G318">
            <v>54.85</v>
          </cell>
          <cell r="H318">
            <v>58</v>
          </cell>
        </row>
        <row r="320">
          <cell r="C320" t="str">
            <v>NOVOS</v>
          </cell>
        </row>
        <row r="321">
          <cell r="C321" t="str">
            <v>AD20150050/</v>
          </cell>
          <cell r="D321" t="str">
            <v>FGV</v>
          </cell>
          <cell r="E321" t="str">
            <v>Container para escritorio.</v>
          </cell>
          <cell r="F321" t="str">
            <v>un.mes</v>
          </cell>
          <cell r="G321">
            <v>494.18</v>
          </cell>
        </row>
        <row r="322">
          <cell r="C322" t="str">
            <v>AD20150150/</v>
          </cell>
          <cell r="D322" t="str">
            <v>FGV</v>
          </cell>
          <cell r="E322" t="str">
            <v>Container para WC.</v>
          </cell>
          <cell r="F322" t="str">
            <v>un.mes</v>
          </cell>
          <cell r="G322">
            <v>511.48</v>
          </cell>
        </row>
        <row r="323">
          <cell r="C323" t="str">
            <v>AD25050450/</v>
          </cell>
          <cell r="D323" t="str">
            <v>FGV</v>
          </cell>
          <cell r="E323" t="str">
            <v>Aluguel de rolo de tela plastica na cor laranja.</v>
          </cell>
          <cell r="F323" t="str">
            <v>m.mes</v>
          </cell>
          <cell r="G323">
            <v>1.79</v>
          </cell>
        </row>
        <row r="324">
          <cell r="C324" t="str">
            <v>AD40050050/</v>
          </cell>
          <cell r="D324" t="str">
            <v>FGV</v>
          </cell>
          <cell r="E324" t="str">
            <v>Ajudante (inclusive encargos sociais).</v>
          </cell>
          <cell r="F324" t="str">
            <v>h</v>
          </cell>
          <cell r="G324">
            <v>4.5599999999999996</v>
          </cell>
        </row>
        <row r="325">
          <cell r="C325" t="str">
            <v>AD40050128/</v>
          </cell>
          <cell r="D325" t="str">
            <v>FGV</v>
          </cell>
          <cell r="E325" t="str">
            <v>Engenheiro coordenador geral de projetos.</v>
          </cell>
          <cell r="F325" t="str">
            <v>h</v>
          </cell>
          <cell r="G325">
            <v>43.69</v>
          </cell>
        </row>
        <row r="326">
          <cell r="C326" t="str">
            <v>AD40050152/</v>
          </cell>
          <cell r="D326" t="str">
            <v>FGV</v>
          </cell>
          <cell r="E326" t="str">
            <v>Mestre de obra A (inclusive encargos sociais).</v>
          </cell>
          <cell r="F326" t="str">
            <v>h</v>
          </cell>
          <cell r="G326">
            <v>15.91</v>
          </cell>
        </row>
        <row r="327">
          <cell r="C327" t="str">
            <v>AD40050170/</v>
          </cell>
          <cell r="D327" t="str">
            <v>FGV</v>
          </cell>
          <cell r="E327" t="str">
            <v>Motorista de veiculo leve(inclusive encargos sociais).</v>
          </cell>
          <cell r="F327" t="str">
            <v>h</v>
          </cell>
          <cell r="G327">
            <v>4.99</v>
          </cell>
        </row>
        <row r="328">
          <cell r="C328" t="str">
            <v>AL05250450/</v>
          </cell>
          <cell r="D328" t="str">
            <v>FGV</v>
          </cell>
          <cell r="E328" t="str">
            <v>Alvenaria de blocos de concreto (20x20x40)cm.</v>
          </cell>
          <cell r="F328" t="str">
            <v>m2</v>
          </cell>
          <cell r="G328">
            <v>32.409999999999997</v>
          </cell>
        </row>
        <row r="329">
          <cell r="C329" t="str">
            <v>BP05050350</v>
          </cell>
          <cell r="D329" t="str">
            <v>FGV</v>
          </cell>
          <cell r="E329" t="str">
            <v>Execucao de pavimentacao de saibro arenoso.</v>
          </cell>
          <cell r="F329" t="str">
            <v>m2</v>
          </cell>
          <cell r="G329">
            <v>4.3499999999999996</v>
          </cell>
        </row>
        <row r="330">
          <cell r="C330" t="str">
            <v>BP10050653A</v>
          </cell>
          <cell r="D330" t="str">
            <v>FGV</v>
          </cell>
          <cell r="E330" t="str">
            <v>Revestimento de CBUQ, com 5cm de espessura.</v>
          </cell>
          <cell r="F330" t="str">
            <v>m2</v>
          </cell>
          <cell r="G330">
            <v>12.77</v>
          </cell>
        </row>
        <row r="331">
          <cell r="C331" t="str">
            <v>BP10250303/</v>
          </cell>
          <cell r="D331" t="str">
            <v>FGV</v>
          </cell>
          <cell r="E331" t="str">
            <v>Pavimentacao com paralelepipedos, colchao de pó.</v>
          </cell>
          <cell r="F331" t="str">
            <v>m2</v>
          </cell>
          <cell r="G331">
            <v>34.6</v>
          </cell>
        </row>
        <row r="332">
          <cell r="C332" t="str">
            <v>BP20200053/</v>
          </cell>
          <cell r="D332" t="str">
            <v>FGV</v>
          </cell>
          <cell r="E332" t="str">
            <v>Meio-fio de concreto pre-moldado altura de 0,45m.</v>
          </cell>
          <cell r="F332" t="str">
            <v>m</v>
          </cell>
          <cell r="G332">
            <v>21.71</v>
          </cell>
        </row>
        <row r="333">
          <cell r="C333" t="str">
            <v>CE05050050/</v>
          </cell>
          <cell r="D333" t="str">
            <v>FGV</v>
          </cell>
          <cell r="E333" t="str">
            <v>Prestacao de servicos de engenharia.</v>
          </cell>
          <cell r="F333" t="str">
            <v>hh</v>
          </cell>
          <cell r="G333">
            <v>39.4</v>
          </cell>
        </row>
        <row r="334">
          <cell r="C334" t="str">
            <v>DR30200050/</v>
          </cell>
          <cell r="D334" t="str">
            <v>FGV</v>
          </cell>
          <cell r="E334" t="str">
            <v>Caixa de inspecao de esgoto, 0,70m de profundidade.</v>
          </cell>
          <cell r="F334" t="str">
            <v>un</v>
          </cell>
          <cell r="G334">
            <v>245.86</v>
          </cell>
        </row>
        <row r="335">
          <cell r="C335" t="str">
            <v>DR35050053/</v>
          </cell>
          <cell r="D335" t="str">
            <v>FGV</v>
          </cell>
          <cell r="E335" t="str">
            <v>Tampao de ferro fundido leve ø0,60m padrao RIOLUZ.</v>
          </cell>
          <cell r="F335" t="str">
            <v xml:space="preserve">un  </v>
          </cell>
          <cell r="G335">
            <v>206.59</v>
          </cell>
        </row>
        <row r="336">
          <cell r="C336" t="str">
            <v>DR55050050/</v>
          </cell>
          <cell r="D336" t="str">
            <v>FGV</v>
          </cell>
          <cell r="E336" t="str">
            <v>Camada horizontal de brita.</v>
          </cell>
          <cell r="F336" t="str">
            <v>m3</v>
          </cell>
          <cell r="G336">
            <v>41.32</v>
          </cell>
        </row>
        <row r="337">
          <cell r="C337" t="str">
            <v>EQ45050150/</v>
          </cell>
          <cell r="D337" t="str">
            <v>FGV</v>
          </cell>
          <cell r="E337" t="str">
            <v>Compressor de ar. Aluguel produtivo.</v>
          </cell>
          <cell r="F337" t="str">
            <v>h</v>
          </cell>
          <cell r="G337">
            <v>26.28</v>
          </cell>
        </row>
        <row r="338">
          <cell r="C338" t="str">
            <v>ET05600050/</v>
          </cell>
          <cell r="D338" t="str">
            <v>FGV</v>
          </cell>
          <cell r="E338" t="str">
            <v>Concreto armado de 15MPa.</v>
          </cell>
          <cell r="F338" t="str">
            <v>m3</v>
          </cell>
          <cell r="G338">
            <v>700.29</v>
          </cell>
        </row>
        <row r="339">
          <cell r="C339" t="str">
            <v>ET40050121/</v>
          </cell>
          <cell r="D339" t="str">
            <v>FGV</v>
          </cell>
          <cell r="E339" t="str">
            <v>Tela de aco Telcon com malha de (10x10)cm.</v>
          </cell>
          <cell r="F339" t="str">
            <v>m2</v>
          </cell>
          <cell r="G339">
            <v>24.52</v>
          </cell>
        </row>
        <row r="340">
          <cell r="C340" t="str">
            <v>ET60050053/</v>
          </cell>
          <cell r="D340" t="str">
            <v>FGV</v>
          </cell>
          <cell r="E340" t="str">
            <v>Concreto usinado 11MPa.</v>
          </cell>
          <cell r="F340" t="str">
            <v>m3</v>
          </cell>
          <cell r="G340">
            <v>166.68</v>
          </cell>
        </row>
        <row r="341">
          <cell r="C341" t="str">
            <v>ET60050068/</v>
          </cell>
          <cell r="D341" t="str">
            <v>FGV</v>
          </cell>
          <cell r="E341" t="str">
            <v>Concreto usinado 22,5MPa.</v>
          </cell>
          <cell r="F341" t="str">
            <v>m3</v>
          </cell>
          <cell r="G341">
            <v>209.87</v>
          </cell>
        </row>
        <row r="342">
          <cell r="C342" t="str">
            <v>ET60050100/</v>
          </cell>
          <cell r="D342" t="str">
            <v>FGV</v>
          </cell>
          <cell r="E342" t="str">
            <v>Concreto usinado 40Mpa.</v>
          </cell>
          <cell r="F342" t="str">
            <v>m3</v>
          </cell>
          <cell r="G342">
            <v>274.33999999999997</v>
          </cell>
        </row>
        <row r="343">
          <cell r="C343" t="str">
            <v>IP05100400/</v>
          </cell>
          <cell r="D343" t="str">
            <v>FGV</v>
          </cell>
          <cell r="E343" t="str">
            <v>Poste Multi-Uso de aco, reto, cilindrico de 5,60m.</v>
          </cell>
          <cell r="F343" t="str">
            <v>par</v>
          </cell>
          <cell r="G343">
            <v>1366</v>
          </cell>
        </row>
        <row r="344">
          <cell r="C344" t="str">
            <v>IP05100850/</v>
          </cell>
          <cell r="D344" t="str">
            <v>FGV</v>
          </cell>
          <cell r="E344" t="str">
            <v>Poste Multi-Uso de aco, reto, cilindrico de 9,5m.</v>
          </cell>
          <cell r="F344" t="str">
            <v>un</v>
          </cell>
          <cell r="G344">
            <v>2656.14</v>
          </cell>
        </row>
        <row r="345">
          <cell r="C345" t="str">
            <v>IP05250150/</v>
          </cell>
          <cell r="D345" t="str">
            <v>FGV</v>
          </cell>
          <cell r="E345" t="str">
            <v>Poste de aco, reto, de 4,50m ate 6m. Assentamento.</v>
          </cell>
          <cell r="F345" t="str">
            <v>un</v>
          </cell>
          <cell r="G345">
            <v>53.59</v>
          </cell>
        </row>
        <row r="346">
          <cell r="C346" t="str">
            <v>IP05250200/</v>
          </cell>
          <cell r="D346" t="str">
            <v>FGV</v>
          </cell>
          <cell r="E346" t="str">
            <v>Poste de aco, reto, de 7m ate 12m. Assentamento.</v>
          </cell>
          <cell r="F346" t="str">
            <v>un</v>
          </cell>
          <cell r="G346">
            <v>108.83</v>
          </cell>
        </row>
        <row r="347">
          <cell r="C347" t="str">
            <v>IP05500050/</v>
          </cell>
          <cell r="D347" t="str">
            <v>FGV</v>
          </cell>
          <cell r="E347" t="str">
            <v>Braco para luminaria de 0,39m.</v>
          </cell>
          <cell r="F347" t="str">
            <v>par</v>
          </cell>
          <cell r="G347">
            <v>63</v>
          </cell>
        </row>
        <row r="348">
          <cell r="C348" t="str">
            <v>IP05500250/</v>
          </cell>
          <cell r="D348" t="str">
            <v>FGV</v>
          </cell>
          <cell r="E348" t="str">
            <v>Braco para luminaria de 1,35m.</v>
          </cell>
          <cell r="F348" t="str">
            <v>par</v>
          </cell>
          <cell r="G348">
            <v>115</v>
          </cell>
        </row>
        <row r="349">
          <cell r="C349" t="str">
            <v>IP05550050/</v>
          </cell>
          <cell r="D349" t="str">
            <v>FGV</v>
          </cell>
          <cell r="E349" t="str">
            <v>Braco, padrao RIOLUZ.  Colocacao.</v>
          </cell>
          <cell r="F349" t="str">
            <v>un</v>
          </cell>
          <cell r="G349">
            <v>9.76</v>
          </cell>
        </row>
        <row r="350">
          <cell r="C350" t="str">
            <v>IP05600050/</v>
          </cell>
          <cell r="D350" t="str">
            <v>FGV</v>
          </cell>
          <cell r="E350" t="str">
            <v>Pintura de braco com 2 demaos de tinta Aluminac.</v>
          </cell>
          <cell r="F350" t="str">
            <v>un</v>
          </cell>
          <cell r="G350">
            <v>12.29</v>
          </cell>
        </row>
        <row r="351">
          <cell r="C351" t="str">
            <v>IP05600103/</v>
          </cell>
          <cell r="D351" t="str">
            <v>FGV</v>
          </cell>
          <cell r="E351" t="str">
            <v>Pintura de poste de aco, reto, de 4,5m ate 6m.</v>
          </cell>
          <cell r="F351" t="str">
            <v>un</v>
          </cell>
          <cell r="G351">
            <v>14.73</v>
          </cell>
        </row>
        <row r="352">
          <cell r="C352" t="str">
            <v>IP05600109/</v>
          </cell>
          <cell r="D352" t="str">
            <v>FGV</v>
          </cell>
          <cell r="E352" t="str">
            <v>Pintura de poste de aco reto, de 10m ate 15m.</v>
          </cell>
          <cell r="F352" t="str">
            <v>un</v>
          </cell>
          <cell r="G352">
            <v>54.04</v>
          </cell>
        </row>
        <row r="353">
          <cell r="C353" t="str">
            <v>IP25100025/</v>
          </cell>
          <cell r="D353" t="str">
            <v>FGV</v>
          </cell>
          <cell r="E353" t="str">
            <v>Caixa Hand-Hole, padrao RIOLUZ, (0,30x0,30)m.</v>
          </cell>
          <cell r="F353" t="str">
            <v xml:space="preserve">un  </v>
          </cell>
          <cell r="G353">
            <v>26.29</v>
          </cell>
        </row>
        <row r="354">
          <cell r="C354" t="str">
            <v>IP25200050/</v>
          </cell>
          <cell r="D354" t="str">
            <v>FGV</v>
          </cell>
          <cell r="E354" t="str">
            <v>Tampao de ferro tipo leve padrao RIOLUZ.</v>
          </cell>
          <cell r="F354" t="str">
            <v>un</v>
          </cell>
          <cell r="G354">
            <v>188.93</v>
          </cell>
        </row>
        <row r="355">
          <cell r="C355" t="str">
            <v>IP45050250/</v>
          </cell>
          <cell r="D355" t="str">
            <v>FGV</v>
          </cell>
          <cell r="E355" t="str">
            <v>Rele fotoeletrico, tipo NA, tensao de 127V, 1200VA.</v>
          </cell>
          <cell r="F355" t="str">
            <v>un</v>
          </cell>
          <cell r="G355">
            <v>11.85</v>
          </cell>
        </row>
        <row r="356">
          <cell r="C356" t="str">
            <v>IP50050059/</v>
          </cell>
          <cell r="D356" t="str">
            <v>FGV</v>
          </cell>
          <cell r="E356" t="str">
            <v>Luminaria LRJ-25 para lampada de 70W ovoide.</v>
          </cell>
          <cell r="F356" t="str">
            <v>un</v>
          </cell>
          <cell r="G356">
            <v>305.18</v>
          </cell>
        </row>
        <row r="357">
          <cell r="C357" t="str">
            <v>IP50050250/</v>
          </cell>
          <cell r="D357" t="str">
            <v>FGV</v>
          </cell>
          <cell r="E357" t="str">
            <v>Luminaria LRJ-24 para lampada de 250W tubular.</v>
          </cell>
          <cell r="F357" t="str">
            <v>un</v>
          </cell>
          <cell r="G357">
            <v>361.15</v>
          </cell>
        </row>
        <row r="358">
          <cell r="C358" t="str">
            <v>IP50200106/</v>
          </cell>
          <cell r="D358" t="str">
            <v>FGV</v>
          </cell>
          <cell r="E358" t="str">
            <v>Nucleo simples para luminarias LRJ-09/16/25.</v>
          </cell>
          <cell r="F358" t="str">
            <v>un</v>
          </cell>
          <cell r="G358">
            <v>40</v>
          </cell>
        </row>
        <row r="359">
          <cell r="C359" t="str">
            <v>IP50200150/</v>
          </cell>
          <cell r="D359" t="str">
            <v>FGV</v>
          </cell>
          <cell r="E359" t="str">
            <v>Nucleo duplo para luminarias LRJ-01/17/23/24/30/31.</v>
          </cell>
          <cell r="F359" t="str">
            <v>un</v>
          </cell>
          <cell r="G359">
            <v>67</v>
          </cell>
        </row>
        <row r="360">
          <cell r="C360" t="str">
            <v>IP50250421/</v>
          </cell>
          <cell r="D360" t="str">
            <v>FGV</v>
          </cell>
          <cell r="E360" t="str">
            <v>Lampada de multivapor metalica (MVM) de 250W.</v>
          </cell>
          <cell r="F360" t="str">
            <v>un</v>
          </cell>
          <cell r="G360">
            <v>83.9</v>
          </cell>
        </row>
        <row r="361">
          <cell r="C361" t="str">
            <v>IP50400103/</v>
          </cell>
          <cell r="D361" t="str">
            <v>FGV</v>
          </cell>
          <cell r="E361" t="str">
            <v>Luminaria fechada com lampada de descarga.</v>
          </cell>
          <cell r="F361" t="str">
            <v>un</v>
          </cell>
          <cell r="G361">
            <v>9.76</v>
          </cell>
        </row>
        <row r="362">
          <cell r="C362" t="str">
            <v>IP55150100/</v>
          </cell>
          <cell r="D362" t="str">
            <v>FGV</v>
          </cell>
          <cell r="E362" t="str">
            <v>Chumbador para fixacao de poste de aco.</v>
          </cell>
          <cell r="F362" t="str">
            <v>un</v>
          </cell>
          <cell r="G362">
            <v>27.89</v>
          </cell>
        </row>
        <row r="363">
          <cell r="C363" t="str">
            <v>IT10400050/</v>
          </cell>
          <cell r="D363" t="str">
            <v>FGV</v>
          </cell>
          <cell r="E363" t="str">
            <v>Ligacao domiciliar de agua.</v>
          </cell>
          <cell r="F363" t="str">
            <v>un</v>
          </cell>
          <cell r="G363">
            <v>96.69</v>
          </cell>
        </row>
        <row r="364">
          <cell r="C364" t="str">
            <v>IT25100121/</v>
          </cell>
          <cell r="D364" t="str">
            <v>FGV</v>
          </cell>
          <cell r="E364" t="str">
            <v>Kanalex diametro de 125mm (5" ).</v>
          </cell>
          <cell r="F364" t="str">
            <v>m</v>
          </cell>
          <cell r="G364">
            <v>10.89</v>
          </cell>
        </row>
        <row r="365">
          <cell r="C365" t="str">
            <v>IT15600100/</v>
          </cell>
          <cell r="D365" t="str">
            <v>FGV</v>
          </cell>
          <cell r="E365" t="str">
            <v>Ligacao de esgoto sanitario, em manilha de 100mm.</v>
          </cell>
          <cell r="F365" t="str">
            <v>un</v>
          </cell>
          <cell r="G365">
            <v>344.53</v>
          </cell>
        </row>
        <row r="366">
          <cell r="C366" t="str">
            <v>MT05100100/</v>
          </cell>
          <cell r="D366" t="str">
            <v>FGV</v>
          </cell>
          <cell r="E366" t="str">
            <v>Escavacao manual de vala a frio.</v>
          </cell>
          <cell r="F366" t="str">
            <v>m3</v>
          </cell>
          <cell r="G366">
            <v>22.26</v>
          </cell>
        </row>
        <row r="367">
          <cell r="C367" t="str">
            <v>MT05150050/</v>
          </cell>
          <cell r="D367" t="str">
            <v>FGV</v>
          </cell>
          <cell r="E367" t="str">
            <v>Escavacao manual de vala em lodo, ate 1,50m.</v>
          </cell>
          <cell r="F367" t="str">
            <v>m3</v>
          </cell>
          <cell r="G367">
            <v>24.36</v>
          </cell>
        </row>
        <row r="368">
          <cell r="C368" t="str">
            <v>RV10050215/</v>
          </cell>
          <cell r="D368" t="str">
            <v>FGV</v>
          </cell>
          <cell r="E368" t="str">
            <v>Revestimento externo, de 1 vez.</v>
          </cell>
          <cell r="F368" t="str">
            <v>m2</v>
          </cell>
          <cell r="G368">
            <v>17.29</v>
          </cell>
        </row>
        <row r="369">
          <cell r="C369" t="str">
            <v>RV15950053</v>
          </cell>
          <cell r="D369" t="str">
            <v>FGV</v>
          </cell>
          <cell r="E369" t="str">
            <v>Piso de alerta em placas marmorizadas, cor vermelha.</v>
          </cell>
          <cell r="F369" t="str">
            <v>m2</v>
          </cell>
          <cell r="G369">
            <v>55.17</v>
          </cell>
        </row>
        <row r="370">
          <cell r="C370" t="str">
            <v>SC05100350/</v>
          </cell>
          <cell r="D370" t="str">
            <v>FGV</v>
          </cell>
          <cell r="E370" t="str">
            <v>Demolicao com equipamento concreto asfaltico 5cm.</v>
          </cell>
          <cell r="F370" t="str">
            <v>m2</v>
          </cell>
          <cell r="G370">
            <v>5.0999999999999996</v>
          </cell>
        </row>
        <row r="371">
          <cell r="C371" t="str">
            <v>SC05100400/</v>
          </cell>
          <cell r="D371" t="str">
            <v>FGV</v>
          </cell>
          <cell r="E371" t="str">
            <v>Demolicao com equipamento concreto asfaltico 10cm.</v>
          </cell>
          <cell r="F371" t="str">
            <v>m2</v>
          </cell>
          <cell r="G371">
            <v>7.64</v>
          </cell>
        </row>
        <row r="372">
          <cell r="C372" t="str">
            <v>SC05100450/</v>
          </cell>
          <cell r="D372" t="str">
            <v>FGV</v>
          </cell>
          <cell r="E372" t="str">
            <v>Demolicao equipamento concreto asfaltico 5cm l=1,20m.</v>
          </cell>
          <cell r="F372" t="str">
            <v>m2</v>
          </cell>
          <cell r="G372">
            <v>5.99</v>
          </cell>
        </row>
        <row r="373">
          <cell r="C373" t="str">
            <v>SC10100100/</v>
          </cell>
          <cell r="D373" t="str">
            <v>FGV</v>
          </cell>
          <cell r="E373" t="str">
            <v>Operador de trafego, nivel junior.</v>
          </cell>
          <cell r="F373" t="str">
            <v>h</v>
          </cell>
          <cell r="G373">
            <v>10.1</v>
          </cell>
        </row>
        <row r="374">
          <cell r="C374" t="str">
            <v>SC35050100/</v>
          </cell>
          <cell r="D374" t="str">
            <v>FGV</v>
          </cell>
          <cell r="E374" t="str">
            <v>Levantamento ou rebaixamento de tampao, calçada.</v>
          </cell>
          <cell r="F374" t="str">
            <v>un</v>
          </cell>
          <cell r="G374">
            <v>75.849999999999994</v>
          </cell>
        </row>
        <row r="375">
          <cell r="C375" t="str">
            <v>SE20100253/</v>
          </cell>
          <cell r="D375" t="str">
            <v>FGV</v>
          </cell>
          <cell r="E375" t="str">
            <v>Levantamento topografico planialtimetrico e cadastral.</v>
          </cell>
          <cell r="F375" t="str">
            <v>ha</v>
          </cell>
          <cell r="G375">
            <v>2252.4299999999998</v>
          </cell>
        </row>
        <row r="376">
          <cell r="C376" t="str">
            <v>ST05051050/</v>
          </cell>
          <cell r="D376" t="str">
            <v>FGV</v>
          </cell>
          <cell r="E376" t="str">
            <v>Sinalizacao horizontal aplicada por aspersao.</v>
          </cell>
          <cell r="F376" t="str">
            <v>m2</v>
          </cell>
          <cell r="G376">
            <v>20.149999999999999</v>
          </cell>
        </row>
        <row r="377">
          <cell r="C377" t="str">
            <v>ST10150350/</v>
          </cell>
          <cell r="D377" t="str">
            <v>FGV</v>
          </cell>
          <cell r="E377" t="str">
            <v>Conjunto semaforico principal.</v>
          </cell>
          <cell r="F377" t="str">
            <v>un</v>
          </cell>
          <cell r="G377">
            <v>4662</v>
          </cell>
        </row>
        <row r="378">
          <cell r="C378" t="str">
            <v>ST10150400/</v>
          </cell>
          <cell r="D378" t="str">
            <v>FGV</v>
          </cell>
          <cell r="E378" t="str">
            <v>Conjunto semaforico repetidor.</v>
          </cell>
          <cell r="F378" t="str">
            <v>un</v>
          </cell>
          <cell r="G378">
            <v>2243.85</v>
          </cell>
        </row>
        <row r="379">
          <cell r="C379" t="str">
            <v>ST20100050/</v>
          </cell>
          <cell r="D379" t="str">
            <v>FGV</v>
          </cell>
          <cell r="E379" t="str">
            <v>Aluguel mensal de radio transmissor-receptor.</v>
          </cell>
          <cell r="F379" t="str">
            <v>mes</v>
          </cell>
          <cell r="G379">
            <v>70</v>
          </cell>
        </row>
        <row r="380">
          <cell r="C380" t="str">
            <v>ST45150100/</v>
          </cell>
          <cell r="D380" t="str">
            <v>FGV</v>
          </cell>
          <cell r="E380" t="str">
            <v>Caixa com tampa de ferro leve 600L-900mm,CET-RIO.</v>
          </cell>
          <cell r="F380" t="str">
            <v xml:space="preserve">un  </v>
          </cell>
          <cell r="G380">
            <v>295.7</v>
          </cell>
        </row>
        <row r="381">
          <cell r="C381" t="str">
            <v>ST15050100/</v>
          </cell>
          <cell r="D381" t="str">
            <v>FGV</v>
          </cell>
          <cell r="E381" t="str">
            <v>Portico, coluna tubular, em aco galvanizado.</v>
          </cell>
          <cell r="F381" t="str">
            <v>un</v>
          </cell>
          <cell r="G381">
            <v>35622.78</v>
          </cell>
        </row>
        <row r="382">
          <cell r="C382" t="str">
            <v>TC05100050/</v>
          </cell>
          <cell r="D382" t="str">
            <v>FGV</v>
          </cell>
          <cell r="E382" t="str">
            <v>Transporte horizontal material em carrinho de mao.</v>
          </cell>
          <cell r="F382" t="str">
            <v>t.dam</v>
          </cell>
          <cell r="G382">
            <v>1.19</v>
          </cell>
        </row>
        <row r="383">
          <cell r="C383" t="str">
            <v>TC10050050/</v>
          </cell>
          <cell r="D383" t="str">
            <v>FGV</v>
          </cell>
          <cell r="E383" t="str">
            <v>Carga e descarga manual de material.</v>
          </cell>
          <cell r="F383" t="str">
            <v>t</v>
          </cell>
          <cell r="G383">
            <v>20.36</v>
          </cell>
        </row>
        <row r="384">
          <cell r="C384" t="str">
            <v>TC10050350/</v>
          </cell>
          <cell r="D384" t="str">
            <v>FGV</v>
          </cell>
          <cell r="E384" t="str">
            <v>Carga e descarga mecanica, com Pa-Carregadeira.</v>
          </cell>
          <cell r="F384" t="str">
            <v xml:space="preserve">t </v>
          </cell>
          <cell r="G384">
            <v>0.51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S"/>
      <sheetName val="BD"/>
      <sheetName val="RE"/>
      <sheetName val="REFF"/>
      <sheetName val="REL PAG"/>
      <sheetName val="REL BENS"/>
      <sheetName val="OFÍCIO"/>
      <sheetName val="ALVORADA_ORÇAMENTO"/>
      <sheetName val="CRONOGRAMA"/>
      <sheetName val="ALVORADA_VIADUTO"/>
      <sheetName val="ALVORADA_"/>
      <sheetName val="MEDIÇÃO RETIFICADA"/>
      <sheetName val="Planilha15"/>
      <sheetName val="OFICIO"/>
      <sheetName val="RESUMO EMPREENDIMENTO"/>
      <sheetName val="BOLETIM"/>
      <sheetName val="comparativo av. cristóvão"/>
    </sheetNames>
    <sheetDataSet>
      <sheetData sheetId="0" refreshError="1"/>
      <sheetData sheetId="1" refreshError="1"/>
      <sheetData sheetId="2">
        <row r="13">
          <cell r="B13">
            <v>1</v>
          </cell>
          <cell r="C13" t="str">
            <v>Construção de Pavilhão 01</v>
          </cell>
          <cell r="E13">
            <v>100</v>
          </cell>
          <cell r="F13">
            <v>538043.25</v>
          </cell>
          <cell r="G13">
            <v>525919.56999999995</v>
          </cell>
          <cell r="H13">
            <v>525919.56999999995</v>
          </cell>
          <cell r="I13">
            <v>525919.56999999995</v>
          </cell>
          <cell r="J13">
            <v>239020.62</v>
          </cell>
          <cell r="K13" t="e">
            <v>#REF!</v>
          </cell>
          <cell r="L13">
            <v>239020.62</v>
          </cell>
          <cell r="M13">
            <v>7.86</v>
          </cell>
          <cell r="N13">
            <v>44.424053270810475</v>
          </cell>
          <cell r="O13">
            <v>45.448131926332394</v>
          </cell>
          <cell r="P13">
            <v>45.448131926332394</v>
          </cell>
        </row>
        <row r="14">
          <cell r="E14">
            <v>0</v>
          </cell>
          <cell r="H14">
            <v>0</v>
          </cell>
          <cell r="I14">
            <v>0</v>
          </cell>
          <cell r="K14" t="e">
            <v>#REF!</v>
          </cell>
          <cell r="N14">
            <v>0</v>
          </cell>
          <cell r="O14">
            <v>0</v>
          </cell>
          <cell r="P14">
            <v>0</v>
          </cell>
        </row>
        <row r="15">
          <cell r="E15">
            <v>0</v>
          </cell>
          <cell r="H15">
            <v>0</v>
          </cell>
          <cell r="I15">
            <v>0</v>
          </cell>
          <cell r="K15" t="e">
            <v>#REF!</v>
          </cell>
          <cell r="N15">
            <v>0</v>
          </cell>
          <cell r="O15">
            <v>0</v>
          </cell>
          <cell r="P15">
            <v>0</v>
          </cell>
        </row>
        <row r="16">
          <cell r="E16">
            <v>0</v>
          </cell>
          <cell r="H16">
            <v>0</v>
          </cell>
          <cell r="I16">
            <v>0</v>
          </cell>
          <cell r="K16" t="e">
            <v>#REF!</v>
          </cell>
          <cell r="N16">
            <v>0</v>
          </cell>
          <cell r="O16">
            <v>0</v>
          </cell>
          <cell r="P16">
            <v>0</v>
          </cell>
        </row>
        <row r="17">
          <cell r="E17">
            <v>0</v>
          </cell>
          <cell r="H17">
            <v>0</v>
          </cell>
          <cell r="I17">
            <v>0</v>
          </cell>
          <cell r="K17" t="e">
            <v>#REF!</v>
          </cell>
          <cell r="N17">
            <v>0</v>
          </cell>
          <cell r="O17">
            <v>0</v>
          </cell>
          <cell r="P17">
            <v>0</v>
          </cell>
        </row>
        <row r="18">
          <cell r="E18">
            <v>0</v>
          </cell>
          <cell r="H18">
            <v>0</v>
          </cell>
          <cell r="I18">
            <v>0</v>
          </cell>
          <cell r="K18" t="e">
            <v>#REF!</v>
          </cell>
          <cell r="N18">
            <v>0</v>
          </cell>
          <cell r="O18">
            <v>0</v>
          </cell>
          <cell r="P18">
            <v>0</v>
          </cell>
        </row>
        <row r="19">
          <cell r="E19">
            <v>0</v>
          </cell>
          <cell r="H19">
            <v>0</v>
          </cell>
          <cell r="I19">
            <v>0</v>
          </cell>
          <cell r="K19" t="e">
            <v>#REF!</v>
          </cell>
          <cell r="N19">
            <v>0</v>
          </cell>
          <cell r="O19">
            <v>0</v>
          </cell>
          <cell r="P19">
            <v>0</v>
          </cell>
        </row>
        <row r="20">
          <cell r="E20">
            <v>0</v>
          </cell>
          <cell r="H20">
            <v>0</v>
          </cell>
          <cell r="I20">
            <v>0</v>
          </cell>
          <cell r="K20" t="e">
            <v>#REF!</v>
          </cell>
          <cell r="N20">
            <v>0</v>
          </cell>
          <cell r="O20">
            <v>0</v>
          </cell>
          <cell r="P20">
            <v>0</v>
          </cell>
        </row>
        <row r="21">
          <cell r="E21">
            <v>0</v>
          </cell>
          <cell r="H21">
            <v>0</v>
          </cell>
          <cell r="I21">
            <v>0</v>
          </cell>
          <cell r="K21" t="e">
            <v>#REF!</v>
          </cell>
          <cell r="N21">
            <v>0</v>
          </cell>
          <cell r="O21">
            <v>0</v>
          </cell>
          <cell r="P21">
            <v>0</v>
          </cell>
        </row>
        <row r="22">
          <cell r="E22">
            <v>0</v>
          </cell>
          <cell r="H22">
            <v>0</v>
          </cell>
          <cell r="I22">
            <v>0</v>
          </cell>
          <cell r="K22" t="e">
            <v>#REF!</v>
          </cell>
          <cell r="N22">
            <v>0</v>
          </cell>
          <cell r="O22">
            <v>0</v>
          </cell>
          <cell r="P22">
            <v>0</v>
          </cell>
        </row>
        <row r="23">
          <cell r="E23">
            <v>0</v>
          </cell>
          <cell r="H23">
            <v>0</v>
          </cell>
          <cell r="I23">
            <v>0</v>
          </cell>
          <cell r="K23" t="e">
            <v>#REF!</v>
          </cell>
          <cell r="N23">
            <v>0</v>
          </cell>
          <cell r="O23">
            <v>0</v>
          </cell>
          <cell r="P23">
            <v>0</v>
          </cell>
        </row>
        <row r="24">
          <cell r="E24">
            <v>0</v>
          </cell>
          <cell r="H24">
            <v>0</v>
          </cell>
          <cell r="I24">
            <v>0</v>
          </cell>
          <cell r="K24" t="e">
            <v>#REF!</v>
          </cell>
          <cell r="N24">
            <v>0</v>
          </cell>
          <cell r="O24">
            <v>0</v>
          </cell>
          <cell r="P24">
            <v>0</v>
          </cell>
        </row>
        <row r="25">
          <cell r="B25" t="str">
            <v>TOTAL OBRAS</v>
          </cell>
          <cell r="E25">
            <v>100</v>
          </cell>
          <cell r="F25">
            <v>538043.25</v>
          </cell>
          <cell r="G25">
            <v>525919.56999999995</v>
          </cell>
          <cell r="H25">
            <v>525919.56999999995</v>
          </cell>
          <cell r="I25">
            <v>525919.56999999995</v>
          </cell>
          <cell r="J25">
            <v>239020.62</v>
          </cell>
          <cell r="K25" t="e">
            <v>#REF!</v>
          </cell>
          <cell r="L25">
            <v>239020.62</v>
          </cell>
          <cell r="M25">
            <v>7.86</v>
          </cell>
          <cell r="N25">
            <v>44.424053270810475</v>
          </cell>
          <cell r="O25">
            <v>45.448131926332394</v>
          </cell>
          <cell r="P25">
            <v>45.448131926332394</v>
          </cell>
        </row>
        <row r="26">
          <cell r="E26">
            <v>0</v>
          </cell>
          <cell r="H26">
            <v>0</v>
          </cell>
          <cell r="I26">
            <v>0</v>
          </cell>
          <cell r="K26" t="e">
            <v>#REF!</v>
          </cell>
          <cell r="N26">
            <v>0</v>
          </cell>
          <cell r="O26">
            <v>0</v>
          </cell>
          <cell r="P26">
            <v>0</v>
          </cell>
        </row>
        <row r="27">
          <cell r="E27">
            <v>0</v>
          </cell>
          <cell r="H27">
            <v>0</v>
          </cell>
          <cell r="I27">
            <v>0</v>
          </cell>
          <cell r="K27" t="e">
            <v>#REF!</v>
          </cell>
          <cell r="N27">
            <v>0</v>
          </cell>
          <cell r="O27">
            <v>0</v>
          </cell>
          <cell r="P27">
            <v>0</v>
          </cell>
        </row>
        <row r="28">
          <cell r="E28">
            <v>0</v>
          </cell>
          <cell r="H28">
            <v>0</v>
          </cell>
          <cell r="I28">
            <v>0</v>
          </cell>
          <cell r="K28" t="e">
            <v>#REF!</v>
          </cell>
          <cell r="N28">
            <v>0</v>
          </cell>
          <cell r="O28">
            <v>0</v>
          </cell>
          <cell r="P28">
            <v>0</v>
          </cell>
        </row>
        <row r="29">
          <cell r="E29">
            <v>0</v>
          </cell>
          <cell r="H29">
            <v>0</v>
          </cell>
          <cell r="I29">
            <v>0</v>
          </cell>
          <cell r="K29" t="e">
            <v>#REF!</v>
          </cell>
          <cell r="N29">
            <v>0</v>
          </cell>
          <cell r="O29">
            <v>0</v>
          </cell>
          <cell r="P29">
            <v>0</v>
          </cell>
        </row>
        <row r="30">
          <cell r="E30">
            <v>0</v>
          </cell>
          <cell r="H30">
            <v>0</v>
          </cell>
          <cell r="I30">
            <v>0</v>
          </cell>
          <cell r="K30" t="e">
            <v>#REF!</v>
          </cell>
          <cell r="N30">
            <v>0</v>
          </cell>
          <cell r="O30">
            <v>0</v>
          </cell>
          <cell r="P30">
            <v>0</v>
          </cell>
        </row>
        <row r="31">
          <cell r="E31">
            <v>0</v>
          </cell>
          <cell r="H31">
            <v>0</v>
          </cell>
          <cell r="I31">
            <v>0</v>
          </cell>
          <cell r="K31" t="e">
            <v>#REF!</v>
          </cell>
          <cell r="N31">
            <v>0</v>
          </cell>
          <cell r="O31">
            <v>0</v>
          </cell>
          <cell r="P31">
            <v>0</v>
          </cell>
        </row>
        <row r="32">
          <cell r="E32">
            <v>0</v>
          </cell>
          <cell r="H32">
            <v>0</v>
          </cell>
          <cell r="I32">
            <v>0</v>
          </cell>
          <cell r="K32" t="e">
            <v>#REF!</v>
          </cell>
          <cell r="N32">
            <v>0</v>
          </cell>
          <cell r="O32">
            <v>0</v>
          </cell>
          <cell r="P32">
            <v>0</v>
          </cell>
        </row>
        <row r="33">
          <cell r="E33">
            <v>0</v>
          </cell>
          <cell r="H33">
            <v>0</v>
          </cell>
          <cell r="I33">
            <v>0</v>
          </cell>
          <cell r="K33" t="e">
            <v>#REF!</v>
          </cell>
          <cell r="N33">
            <v>0</v>
          </cell>
          <cell r="O33">
            <v>0</v>
          </cell>
          <cell r="P33">
            <v>0</v>
          </cell>
        </row>
        <row r="34">
          <cell r="E34">
            <v>0</v>
          </cell>
          <cell r="H34">
            <v>0</v>
          </cell>
          <cell r="I34">
            <v>0</v>
          </cell>
          <cell r="K34" t="e">
            <v>#REF!</v>
          </cell>
          <cell r="N34">
            <v>0</v>
          </cell>
          <cell r="O34">
            <v>0</v>
          </cell>
          <cell r="P34">
            <v>0</v>
          </cell>
        </row>
        <row r="35">
          <cell r="E35">
            <v>0</v>
          </cell>
          <cell r="H35">
            <v>0</v>
          </cell>
          <cell r="I35">
            <v>0</v>
          </cell>
          <cell r="K35" t="e">
            <v>#REF!</v>
          </cell>
          <cell r="N35">
            <v>0</v>
          </cell>
          <cell r="O35">
            <v>0</v>
          </cell>
          <cell r="P35">
            <v>0</v>
          </cell>
        </row>
        <row r="36">
          <cell r="E36">
            <v>0</v>
          </cell>
          <cell r="H36">
            <v>0</v>
          </cell>
          <cell r="I36">
            <v>0</v>
          </cell>
          <cell r="K36" t="e">
            <v>#REF!</v>
          </cell>
          <cell r="N36">
            <v>0</v>
          </cell>
          <cell r="O36">
            <v>0</v>
          </cell>
          <cell r="P36">
            <v>0</v>
          </cell>
        </row>
        <row r="37">
          <cell r="E37">
            <v>0</v>
          </cell>
          <cell r="H37">
            <v>0</v>
          </cell>
          <cell r="I37">
            <v>0</v>
          </cell>
          <cell r="K37" t="e">
            <v>#REF!</v>
          </cell>
          <cell r="N37">
            <v>0</v>
          </cell>
          <cell r="O37">
            <v>0</v>
          </cell>
          <cell r="P37">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olições_Volume"/>
      <sheetName val="Demolições_Área-2"/>
      <sheetName val="Acabamentos"/>
      <sheetName val="Meio-fio"/>
      <sheetName val="Ilum. pública"/>
      <sheetName val="Pavimentação"/>
      <sheetName val="Sinalização Trafego"/>
      <sheetName val="Mobiliário urbano"/>
      <sheetName val="Drenagem"/>
      <sheetName val="Redes_Ruas"/>
      <sheetName val="Infra-redes..."/>
      <sheetName val="Qtde FRG"/>
      <sheetName val="Planilha auxiliar por item"/>
      <sheetName val="CRONOGRAMA FISICO"/>
      <sheetName val="CFF"/>
      <sheetName val="ORÇAMENTO (2)"/>
      <sheetName val="MEDIÇÃO (2)"/>
      <sheetName val="composição_unitária"/>
      <sheetName val="custo_profissional"/>
      <sheetName val="BDI"/>
      <sheetName val="ENC.SOC."/>
      <sheetName val="BDI_MATERIAL"/>
      <sheetName val="CPU"/>
      <sheetName val="CPU (2)"/>
      <sheetName val="INSUMOS_SINAPI_12_14"/>
      <sheetName val="SERVIÇOS_SINAPI_12_14"/>
      <sheetName val="Plan1"/>
      <sheetName val="ORÇAMENTO"/>
      <sheetName val="QCI"/>
      <sheetName val="1.ADM LOCAL"/>
      <sheetName val="2.SER.PRELIM."/>
      <sheetName val="3.DEM. E RET."/>
      <sheetName val="4.COBERTURA"/>
      <sheetName val="5.PAREDES"/>
      <sheetName val="6.REVEST"/>
      <sheetName val="7.PINTURA"/>
      <sheetName val="8.PISOS"/>
      <sheetName val="9.ESQUADRIA"/>
      <sheetName val="10.INST. ELÉTRICAS"/>
      <sheetName val="11.INST. HIDROSSANIT."/>
      <sheetName val="12.SERV. FINAIS"/>
      <sheetName val="esquadrias"/>
      <sheetName val="bm 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D6" t="str">
            <v>SHOPPING</v>
          </cell>
          <cell r="E6" t="str">
            <v>GABINAL</v>
          </cell>
          <cell r="F6" t="str">
            <v>MC DONALD`S</v>
          </cell>
          <cell r="G6" t="str">
            <v>SANGRADOR</v>
          </cell>
          <cell r="H6" t="str">
            <v>SENDAS</v>
          </cell>
          <cell r="I6" t="str">
            <v>GEREMÁRIO DANTAS</v>
          </cell>
          <cell r="J6" t="str">
            <v>ENC 1</v>
          </cell>
          <cell r="K6" t="str">
            <v>TRÊS RIOS</v>
          </cell>
          <cell r="L6" t="str">
            <v>ENC 2</v>
          </cell>
          <cell r="M6" t="str">
            <v>PASSARELA</v>
          </cell>
          <cell r="N6" t="str">
            <v>ENC 3</v>
          </cell>
          <cell r="O6" t="str">
            <v>JACAREPAGUÁ</v>
          </cell>
          <cell r="Q6" t="str">
            <v>TOTAL GERAL</v>
          </cell>
        </row>
        <row r="8">
          <cell r="D8">
            <v>29</v>
          </cell>
          <cell r="E8">
            <v>35</v>
          </cell>
          <cell r="F8">
            <v>45</v>
          </cell>
          <cell r="G8">
            <v>163</v>
          </cell>
          <cell r="I8">
            <v>177</v>
          </cell>
          <cell r="J8">
            <v>101</v>
          </cell>
          <cell r="K8">
            <v>154</v>
          </cell>
          <cell r="L8">
            <v>21</v>
          </cell>
          <cell r="M8">
            <v>87</v>
          </cell>
          <cell r="N8">
            <v>89</v>
          </cell>
          <cell r="O8">
            <v>128</v>
          </cell>
          <cell r="Q8">
            <v>1029</v>
          </cell>
        </row>
        <row r="9">
          <cell r="D9">
            <v>64</v>
          </cell>
          <cell r="E9">
            <v>51</v>
          </cell>
          <cell r="F9">
            <v>94</v>
          </cell>
          <cell r="I9">
            <v>43</v>
          </cell>
          <cell r="J9">
            <v>18</v>
          </cell>
          <cell r="K9">
            <v>50</v>
          </cell>
          <cell r="N9">
            <v>48</v>
          </cell>
          <cell r="Q9">
            <v>368</v>
          </cell>
        </row>
        <row r="10">
          <cell r="D10">
            <v>22</v>
          </cell>
          <cell r="N10">
            <v>25</v>
          </cell>
          <cell r="Q10">
            <v>47</v>
          </cell>
        </row>
        <row r="11">
          <cell r="D11">
            <v>13</v>
          </cell>
          <cell r="E11">
            <v>150</v>
          </cell>
          <cell r="K11">
            <v>144</v>
          </cell>
          <cell r="N11">
            <v>60</v>
          </cell>
          <cell r="Q11">
            <v>367</v>
          </cell>
        </row>
        <row r="12">
          <cell r="N12">
            <v>52</v>
          </cell>
          <cell r="Q12">
            <v>52</v>
          </cell>
        </row>
        <row r="13">
          <cell r="D13">
            <v>142</v>
          </cell>
          <cell r="K13">
            <v>120</v>
          </cell>
          <cell r="M13">
            <v>138</v>
          </cell>
          <cell r="N13">
            <v>48</v>
          </cell>
          <cell r="Q13">
            <v>448</v>
          </cell>
        </row>
        <row r="14">
          <cell r="J14">
            <v>78</v>
          </cell>
          <cell r="K14">
            <v>150</v>
          </cell>
          <cell r="L14">
            <v>69</v>
          </cell>
          <cell r="Q14">
            <v>297</v>
          </cell>
        </row>
        <row r="15">
          <cell r="Q15">
            <v>0</v>
          </cell>
        </row>
        <row r="16">
          <cell r="I16">
            <v>3</v>
          </cell>
          <cell r="O16">
            <v>2</v>
          </cell>
          <cell r="Q16">
            <v>5</v>
          </cell>
          <cell r="R16">
            <v>26</v>
          </cell>
        </row>
        <row r="17">
          <cell r="E17">
            <v>1</v>
          </cell>
          <cell r="I17">
            <v>3</v>
          </cell>
          <cell r="O17">
            <v>1</v>
          </cell>
          <cell r="Q17">
            <v>5</v>
          </cell>
        </row>
        <row r="18">
          <cell r="D18">
            <v>1</v>
          </cell>
          <cell r="N18">
            <v>1</v>
          </cell>
          <cell r="Q18">
            <v>2</v>
          </cell>
        </row>
        <row r="19">
          <cell r="D19">
            <v>1</v>
          </cell>
          <cell r="E19">
            <v>6</v>
          </cell>
          <cell r="K19">
            <v>6</v>
          </cell>
          <cell r="N19">
            <v>1</v>
          </cell>
          <cell r="Q19">
            <v>14</v>
          </cell>
        </row>
        <row r="20">
          <cell r="N20">
            <v>2</v>
          </cell>
          <cell r="Q20">
            <v>2</v>
          </cell>
        </row>
        <row r="21">
          <cell r="D21">
            <v>4</v>
          </cell>
          <cell r="K21">
            <v>4</v>
          </cell>
          <cell r="M21">
            <v>4</v>
          </cell>
          <cell r="N21">
            <v>3</v>
          </cell>
          <cell r="Q21">
            <v>15</v>
          </cell>
        </row>
        <row r="22">
          <cell r="J22">
            <v>4</v>
          </cell>
          <cell r="K22">
            <v>5</v>
          </cell>
          <cell r="L22">
            <v>1</v>
          </cell>
          <cell r="Q22">
            <v>10</v>
          </cell>
        </row>
        <row r="23">
          <cell r="D23">
            <v>33</v>
          </cell>
          <cell r="E23">
            <v>16</v>
          </cell>
          <cell r="F23">
            <v>23</v>
          </cell>
          <cell r="G23">
            <v>9</v>
          </cell>
          <cell r="H23">
            <v>0</v>
          </cell>
          <cell r="I23">
            <v>15</v>
          </cell>
          <cell r="J23">
            <v>15</v>
          </cell>
          <cell r="K23">
            <v>63</v>
          </cell>
          <cell r="L23">
            <v>4</v>
          </cell>
          <cell r="M23">
            <v>12</v>
          </cell>
          <cell r="N23">
            <v>32</v>
          </cell>
          <cell r="O23">
            <v>10</v>
          </cell>
          <cell r="Q23">
            <v>232</v>
          </cell>
        </row>
        <row r="24">
          <cell r="D24">
            <v>6</v>
          </cell>
          <cell r="E24">
            <v>2</v>
          </cell>
          <cell r="F24">
            <v>12</v>
          </cell>
          <cell r="G24">
            <v>9</v>
          </cell>
          <cell r="I24">
            <v>5</v>
          </cell>
          <cell r="J24">
            <v>8</v>
          </cell>
          <cell r="K24">
            <v>7</v>
          </cell>
          <cell r="L24">
            <v>4</v>
          </cell>
          <cell r="M24">
            <v>12</v>
          </cell>
          <cell r="N24">
            <v>16</v>
          </cell>
          <cell r="O24">
            <v>10</v>
          </cell>
          <cell r="Q24">
            <v>91</v>
          </cell>
        </row>
        <row r="25">
          <cell r="E25">
            <v>1</v>
          </cell>
          <cell r="F25">
            <v>1</v>
          </cell>
          <cell r="I25">
            <v>5</v>
          </cell>
          <cell r="J25">
            <v>2</v>
          </cell>
          <cell r="K25">
            <v>13</v>
          </cell>
          <cell r="N25">
            <v>2</v>
          </cell>
          <cell r="Q25">
            <v>24</v>
          </cell>
        </row>
        <row r="26">
          <cell r="D26">
            <v>9</v>
          </cell>
          <cell r="E26">
            <v>4</v>
          </cell>
          <cell r="F26">
            <v>3</v>
          </cell>
          <cell r="J26">
            <v>1</v>
          </cell>
          <cell r="K26">
            <v>10</v>
          </cell>
          <cell r="N26">
            <v>4</v>
          </cell>
          <cell r="Q26">
            <v>31</v>
          </cell>
        </row>
        <row r="27">
          <cell r="F27">
            <v>2</v>
          </cell>
          <cell r="Q27">
            <v>2</v>
          </cell>
        </row>
        <row r="29">
          <cell r="G29">
            <v>270</v>
          </cell>
          <cell r="Q29">
            <v>270</v>
          </cell>
        </row>
        <row r="30">
          <cell r="Q30">
            <v>0</v>
          </cell>
        </row>
      </sheetData>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view="pageLayout" zoomScale="70" zoomScaleNormal="100" zoomScalePageLayoutView="70" workbookViewId="0">
      <selection activeCell="F2" sqref="F2:H2"/>
    </sheetView>
  </sheetViews>
  <sheetFormatPr defaultRowHeight="14.25" x14ac:dyDescent="0.2"/>
  <cols>
    <col min="1" max="2" width="10" bestFit="1" customWidth="1"/>
    <col min="3" max="3" width="0" hidden="1"/>
    <col min="4" max="4" width="60" bestFit="1" customWidth="1"/>
    <col min="5" max="5" width="30" bestFit="1" customWidth="1"/>
    <col min="6" max="6" width="5" bestFit="1" customWidth="1"/>
    <col min="7" max="10" width="10" bestFit="1" customWidth="1"/>
    <col min="11" max="11" width="36" bestFit="1" customWidth="1"/>
  </cols>
  <sheetData>
    <row r="1" spans="1:11" ht="15" x14ac:dyDescent="0.2">
      <c r="A1" s="1"/>
      <c r="B1" s="1"/>
      <c r="C1" s="1"/>
      <c r="D1" s="1" t="s">
        <v>0</v>
      </c>
      <c r="E1" s="1" t="s">
        <v>1</v>
      </c>
      <c r="F1" s="117" t="s">
        <v>2</v>
      </c>
      <c r="G1" s="117"/>
      <c r="H1" s="117"/>
      <c r="I1" s="117" t="s">
        <v>3</v>
      </c>
      <c r="J1" s="117"/>
      <c r="K1" s="117"/>
    </row>
    <row r="2" spans="1:11" ht="80.099999999999994" customHeight="1" x14ac:dyDescent="0.2">
      <c r="A2" s="5"/>
      <c r="B2" s="5"/>
      <c r="C2" s="5"/>
      <c r="D2" s="5" t="s">
        <v>4</v>
      </c>
      <c r="E2" s="5" t="s">
        <v>5</v>
      </c>
      <c r="F2" s="118" t="s">
        <v>6</v>
      </c>
      <c r="G2" s="118"/>
      <c r="H2" s="118"/>
      <c r="I2" s="118" t="s">
        <v>7</v>
      </c>
      <c r="J2" s="118"/>
      <c r="K2" s="118"/>
    </row>
    <row r="3" spans="1:11" ht="15" x14ac:dyDescent="0.25">
      <c r="A3" s="119" t="s">
        <v>8</v>
      </c>
      <c r="B3" s="120"/>
      <c r="C3" s="120"/>
      <c r="D3" s="120"/>
      <c r="E3" s="120"/>
      <c r="F3" s="120"/>
      <c r="G3" s="120"/>
      <c r="H3" s="120"/>
      <c r="I3" s="120"/>
      <c r="J3" s="120"/>
      <c r="K3" s="120"/>
    </row>
    <row r="4" spans="1:11" ht="30" customHeight="1" x14ac:dyDescent="0.2">
      <c r="A4" s="121" t="s">
        <v>9</v>
      </c>
      <c r="B4" s="121"/>
      <c r="C4" s="121"/>
      <c r="D4" s="121" t="s">
        <v>10</v>
      </c>
      <c r="E4" s="121"/>
      <c r="F4" s="121"/>
      <c r="G4" s="121"/>
      <c r="H4" s="121"/>
      <c r="I4" s="121"/>
      <c r="J4" s="2" t="s">
        <v>11</v>
      </c>
      <c r="K4" s="2" t="s">
        <v>12</v>
      </c>
    </row>
    <row r="5" spans="1:11" ht="24" customHeight="1" x14ac:dyDescent="0.2">
      <c r="A5" s="122" t="s">
        <v>13</v>
      </c>
      <c r="B5" s="122"/>
      <c r="C5" s="122"/>
      <c r="D5" s="122" t="s">
        <v>14</v>
      </c>
      <c r="E5" s="122"/>
      <c r="F5" s="122"/>
      <c r="G5" s="122"/>
      <c r="H5" s="122"/>
      <c r="I5" s="122"/>
      <c r="J5" s="3">
        <v>9158.41</v>
      </c>
      <c r="K5" s="4">
        <v>3.9975695795204259E-3</v>
      </c>
    </row>
    <row r="6" spans="1:11" ht="24" customHeight="1" x14ac:dyDescent="0.2">
      <c r="A6" s="122" t="s">
        <v>15</v>
      </c>
      <c r="B6" s="122"/>
      <c r="C6" s="122"/>
      <c r="D6" s="122" t="s">
        <v>16</v>
      </c>
      <c r="E6" s="122"/>
      <c r="F6" s="122"/>
      <c r="G6" s="122"/>
      <c r="H6" s="122"/>
      <c r="I6" s="122"/>
      <c r="J6" s="3">
        <v>11804.38</v>
      </c>
      <c r="K6" s="4">
        <v>5.1525134158766995E-3</v>
      </c>
    </row>
    <row r="7" spans="1:11" ht="24" customHeight="1" x14ac:dyDescent="0.2">
      <c r="A7" s="122" t="s">
        <v>17</v>
      </c>
      <c r="B7" s="122"/>
      <c r="C7" s="122"/>
      <c r="D7" s="122" t="s">
        <v>18</v>
      </c>
      <c r="E7" s="122"/>
      <c r="F7" s="122"/>
      <c r="G7" s="122"/>
      <c r="H7" s="122"/>
      <c r="I7" s="122"/>
      <c r="J7" s="3">
        <v>86256.36</v>
      </c>
      <c r="K7" s="4">
        <v>3.7650181721080679E-2</v>
      </c>
    </row>
    <row r="8" spans="1:11" ht="24" customHeight="1" x14ac:dyDescent="0.2">
      <c r="A8" s="122" t="s">
        <v>19</v>
      </c>
      <c r="B8" s="122"/>
      <c r="C8" s="122"/>
      <c r="D8" s="122" t="s">
        <v>20</v>
      </c>
      <c r="E8" s="122"/>
      <c r="F8" s="122"/>
      <c r="G8" s="122"/>
      <c r="H8" s="122"/>
      <c r="I8" s="122"/>
      <c r="J8" s="3">
        <v>13440.61</v>
      </c>
      <c r="K8" s="4">
        <v>5.8667141639430894E-3</v>
      </c>
    </row>
    <row r="9" spans="1:11" ht="24" customHeight="1" x14ac:dyDescent="0.2">
      <c r="A9" s="122" t="s">
        <v>21</v>
      </c>
      <c r="B9" s="122"/>
      <c r="C9" s="122"/>
      <c r="D9" s="122" t="s">
        <v>22</v>
      </c>
      <c r="E9" s="122"/>
      <c r="F9" s="122"/>
      <c r="G9" s="122"/>
      <c r="H9" s="122"/>
      <c r="I9" s="122"/>
      <c r="J9" s="3">
        <v>34598.199999999997</v>
      </c>
      <c r="K9" s="4">
        <v>1.5101825734615899E-2</v>
      </c>
    </row>
    <row r="10" spans="1:11" ht="24" customHeight="1" x14ac:dyDescent="0.2">
      <c r="A10" s="122" t="s">
        <v>23</v>
      </c>
      <c r="B10" s="122"/>
      <c r="C10" s="122"/>
      <c r="D10" s="122" t="s">
        <v>24</v>
      </c>
      <c r="E10" s="122"/>
      <c r="F10" s="122"/>
      <c r="G10" s="122"/>
      <c r="H10" s="122"/>
      <c r="I10" s="122"/>
      <c r="J10" s="3">
        <v>159452.79</v>
      </c>
      <c r="K10" s="4">
        <v>6.9599812923166665E-2</v>
      </c>
    </row>
    <row r="11" spans="1:11" ht="24" customHeight="1" x14ac:dyDescent="0.2">
      <c r="A11" s="122" t="s">
        <v>25</v>
      </c>
      <c r="B11" s="122"/>
      <c r="C11" s="122"/>
      <c r="D11" s="122" t="s">
        <v>26</v>
      </c>
      <c r="E11" s="122"/>
      <c r="F11" s="122"/>
      <c r="G11" s="122"/>
      <c r="H11" s="122"/>
      <c r="I11" s="122"/>
      <c r="J11" s="3">
        <v>200917.83</v>
      </c>
      <c r="K11" s="4">
        <v>8.7698957045082765E-2</v>
      </c>
    </row>
    <row r="12" spans="1:11" ht="24" customHeight="1" x14ac:dyDescent="0.2">
      <c r="A12" s="122" t="s">
        <v>27</v>
      </c>
      <c r="B12" s="122"/>
      <c r="C12" s="122"/>
      <c r="D12" s="122" t="s">
        <v>28</v>
      </c>
      <c r="E12" s="122"/>
      <c r="F12" s="122"/>
      <c r="G12" s="122"/>
      <c r="H12" s="122"/>
      <c r="I12" s="122"/>
      <c r="J12" s="3">
        <v>140766.45000000001</v>
      </c>
      <c r="K12" s="4">
        <v>6.1443381366097727E-2</v>
      </c>
    </row>
    <row r="13" spans="1:11" ht="24" customHeight="1" x14ac:dyDescent="0.2">
      <c r="A13" s="122" t="s">
        <v>29</v>
      </c>
      <c r="B13" s="122"/>
      <c r="C13" s="122"/>
      <c r="D13" s="122" t="s">
        <v>30</v>
      </c>
      <c r="E13" s="122"/>
      <c r="F13" s="122"/>
      <c r="G13" s="122"/>
      <c r="H13" s="122"/>
      <c r="I13" s="122"/>
      <c r="J13" s="3">
        <v>78071.39</v>
      </c>
      <c r="K13" s="4">
        <v>3.4077510582609341E-2</v>
      </c>
    </row>
    <row r="14" spans="1:11" ht="24" customHeight="1" x14ac:dyDescent="0.2">
      <c r="A14" s="122" t="s">
        <v>31</v>
      </c>
      <c r="B14" s="122"/>
      <c r="C14" s="122"/>
      <c r="D14" s="122" t="s">
        <v>32</v>
      </c>
      <c r="E14" s="122"/>
      <c r="F14" s="122"/>
      <c r="G14" s="122"/>
      <c r="H14" s="122"/>
      <c r="I14" s="122"/>
      <c r="J14" s="3">
        <v>22948.7</v>
      </c>
      <c r="K14" s="4">
        <v>1.0016916146966603E-2</v>
      </c>
    </row>
    <row r="15" spans="1:11" ht="24" customHeight="1" x14ac:dyDescent="0.2">
      <c r="A15" s="122" t="s">
        <v>33</v>
      </c>
      <c r="B15" s="122"/>
      <c r="C15" s="122"/>
      <c r="D15" s="122" t="s">
        <v>34</v>
      </c>
      <c r="E15" s="122"/>
      <c r="F15" s="122"/>
      <c r="G15" s="122"/>
      <c r="H15" s="122"/>
      <c r="I15" s="122"/>
      <c r="J15" s="3">
        <v>100169.67</v>
      </c>
      <c r="K15" s="4">
        <v>4.3723225492481754E-2</v>
      </c>
    </row>
    <row r="16" spans="1:11" ht="24" customHeight="1" x14ac:dyDescent="0.2">
      <c r="A16" s="122" t="s">
        <v>35</v>
      </c>
      <c r="B16" s="122"/>
      <c r="C16" s="122"/>
      <c r="D16" s="122" t="s">
        <v>36</v>
      </c>
      <c r="E16" s="122"/>
      <c r="F16" s="122"/>
      <c r="G16" s="122"/>
      <c r="H16" s="122"/>
      <c r="I16" s="122"/>
      <c r="J16" s="3">
        <v>753599.69</v>
      </c>
      <c r="K16" s="4">
        <v>0.32893997930645419</v>
      </c>
    </row>
    <row r="17" spans="1:11" ht="24" customHeight="1" x14ac:dyDescent="0.2">
      <c r="A17" s="122" t="s">
        <v>37</v>
      </c>
      <c r="B17" s="122"/>
      <c r="C17" s="122"/>
      <c r="D17" s="122" t="s">
        <v>38</v>
      </c>
      <c r="E17" s="122"/>
      <c r="F17" s="122"/>
      <c r="G17" s="122"/>
      <c r="H17" s="122"/>
      <c r="I17" s="122"/>
      <c r="J17" s="3">
        <v>282342.14</v>
      </c>
      <c r="K17" s="4">
        <v>0.12323998924275036</v>
      </c>
    </row>
    <row r="18" spans="1:11" ht="24" customHeight="1" x14ac:dyDescent="0.2">
      <c r="A18" s="122" t="s">
        <v>39</v>
      </c>
      <c r="B18" s="122"/>
      <c r="C18" s="122"/>
      <c r="D18" s="122" t="s">
        <v>40</v>
      </c>
      <c r="E18" s="122"/>
      <c r="F18" s="122"/>
      <c r="G18" s="122"/>
      <c r="H18" s="122"/>
      <c r="I18" s="122"/>
      <c r="J18" s="3">
        <v>397467.9</v>
      </c>
      <c r="K18" s="4">
        <v>0.1734914232793538</v>
      </c>
    </row>
    <row r="19" spans="1:11" x14ac:dyDescent="0.2">
      <c r="A19" s="9"/>
      <c r="B19" s="9"/>
      <c r="C19" s="9"/>
      <c r="D19" s="9"/>
      <c r="E19" s="9"/>
      <c r="F19" s="9"/>
      <c r="G19" s="9"/>
      <c r="H19" s="9"/>
      <c r="I19" s="9"/>
      <c r="J19" s="9"/>
      <c r="K19" s="9"/>
    </row>
    <row r="20" spans="1:11" x14ac:dyDescent="0.2">
      <c r="A20" s="123"/>
      <c r="B20" s="123"/>
      <c r="C20" s="123"/>
      <c r="D20" s="8"/>
      <c r="E20" s="7"/>
      <c r="F20" s="7"/>
      <c r="G20" s="118" t="s">
        <v>41</v>
      </c>
      <c r="H20" s="123"/>
      <c r="I20" s="124">
        <v>1804332.44</v>
      </c>
      <c r="J20" s="123"/>
      <c r="K20" s="123"/>
    </row>
    <row r="21" spans="1:11" x14ac:dyDescent="0.2">
      <c r="A21" s="123"/>
      <c r="B21" s="123"/>
      <c r="C21" s="123"/>
      <c r="D21" s="8"/>
      <c r="E21" s="7"/>
      <c r="F21" s="7"/>
      <c r="G21" s="118" t="s">
        <v>42</v>
      </c>
      <c r="H21" s="123"/>
      <c r="I21" s="124">
        <v>486662.08</v>
      </c>
      <c r="J21" s="123"/>
      <c r="K21" s="123"/>
    </row>
    <row r="22" spans="1:11" x14ac:dyDescent="0.2">
      <c r="A22" s="123"/>
      <c r="B22" s="123"/>
      <c r="C22" s="123"/>
      <c r="D22" s="8"/>
      <c r="E22" s="7"/>
      <c r="F22" s="7"/>
      <c r="G22" s="118" t="s">
        <v>43</v>
      </c>
      <c r="H22" s="123"/>
      <c r="I22" s="124">
        <v>2290994.52</v>
      </c>
      <c r="J22" s="123"/>
      <c r="K22" s="123"/>
    </row>
    <row r="23" spans="1:11" ht="60" customHeight="1" x14ac:dyDescent="0.2">
      <c r="A23" s="6"/>
      <c r="B23" s="6"/>
      <c r="C23" s="6"/>
      <c r="D23" s="6"/>
      <c r="E23" s="6"/>
      <c r="F23" s="6"/>
      <c r="G23" s="6"/>
      <c r="H23" s="6"/>
      <c r="I23" s="6"/>
      <c r="J23" s="6"/>
      <c r="K23" s="6"/>
    </row>
    <row r="24" spans="1:11" ht="69.95" customHeight="1" x14ac:dyDescent="0.2">
      <c r="A24" s="125" t="s">
        <v>3896</v>
      </c>
      <c r="B24" s="120"/>
      <c r="C24" s="120"/>
      <c r="D24" s="120"/>
      <c r="E24" s="120"/>
      <c r="F24" s="120"/>
      <c r="G24" s="120"/>
      <c r="H24" s="120"/>
      <c r="I24" s="120"/>
      <c r="J24" s="120"/>
      <c r="K24" s="120"/>
    </row>
  </sheetData>
  <mergeCells count="45">
    <mergeCell ref="A22:C22"/>
    <mergeCell ref="G22:H22"/>
    <mergeCell ref="I22:K22"/>
    <mergeCell ref="A24:K24"/>
    <mergeCell ref="A20:C20"/>
    <mergeCell ref="G20:H20"/>
    <mergeCell ref="I20:K20"/>
    <mergeCell ref="A21:C21"/>
    <mergeCell ref="G21:H21"/>
    <mergeCell ref="I21:K21"/>
    <mergeCell ref="A16:C16"/>
    <mergeCell ref="D16:I16"/>
    <mergeCell ref="A17:C17"/>
    <mergeCell ref="D17:I17"/>
    <mergeCell ref="A18:C18"/>
    <mergeCell ref="D18:I18"/>
    <mergeCell ref="A13:C13"/>
    <mergeCell ref="D13:I13"/>
    <mergeCell ref="A14:C14"/>
    <mergeCell ref="D14:I14"/>
    <mergeCell ref="A15:C15"/>
    <mergeCell ref="D15:I15"/>
    <mergeCell ref="A10:C10"/>
    <mergeCell ref="D10:I10"/>
    <mergeCell ref="A11:C11"/>
    <mergeCell ref="D11:I11"/>
    <mergeCell ref="A12:C12"/>
    <mergeCell ref="D12:I12"/>
    <mergeCell ref="A7:C7"/>
    <mergeCell ref="D7:I7"/>
    <mergeCell ref="A8:C8"/>
    <mergeCell ref="D8:I8"/>
    <mergeCell ref="A9:C9"/>
    <mergeCell ref="D9:I9"/>
    <mergeCell ref="A4:C4"/>
    <mergeCell ref="D4:I4"/>
    <mergeCell ref="A5:C5"/>
    <mergeCell ref="D5:I5"/>
    <mergeCell ref="A6:C6"/>
    <mergeCell ref="D6:I6"/>
    <mergeCell ref="F1:H1"/>
    <mergeCell ref="I1:K1"/>
    <mergeCell ref="F2:H2"/>
    <mergeCell ref="I2:K2"/>
    <mergeCell ref="A3:K3"/>
  </mergeCells>
  <pageMargins left="0.5" right="0.5" top="1" bottom="1" header="0.5" footer="0.5"/>
  <pageSetup paperSize="9" scale="65" fitToHeight="0" orientation="landscape" r:id="rId1"/>
  <headerFooter>
    <oddHeader xml:space="preserve">&amp;L </oddHeader>
    <oddFooter xml:space="preserve">&amp;L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254D7-94FF-46A9-BA6E-990ADB7DBE1B}">
  <sheetPr>
    <pageSetUpPr fitToPage="1"/>
  </sheetPr>
  <dimension ref="A1:J451"/>
  <sheetViews>
    <sheetView tabSelected="1" view="pageBreakPreview" topLeftCell="A2" zoomScale="70" zoomScaleNormal="100" zoomScaleSheetLayoutView="70" zoomScalePageLayoutView="70" workbookViewId="0">
      <selection activeCell="G2" sqref="G2:H2"/>
    </sheetView>
  </sheetViews>
  <sheetFormatPr defaultRowHeight="14.25" x14ac:dyDescent="0.2"/>
  <cols>
    <col min="1" max="2" width="10" bestFit="1" customWidth="1"/>
    <col min="3" max="3" width="13.25" bestFit="1" customWidth="1"/>
    <col min="4" max="4" width="60" bestFit="1" customWidth="1"/>
    <col min="5" max="5" width="8" bestFit="1" customWidth="1"/>
    <col min="6" max="10" width="13" bestFit="1" customWidth="1"/>
  </cols>
  <sheetData>
    <row r="1" spans="1:10" ht="15" x14ac:dyDescent="0.2">
      <c r="A1" s="101"/>
      <c r="B1" s="101"/>
      <c r="C1" s="101"/>
      <c r="D1" s="101" t="s">
        <v>0</v>
      </c>
      <c r="E1" s="131" t="s">
        <v>1</v>
      </c>
      <c r="F1" s="131"/>
      <c r="G1" s="131" t="s">
        <v>2</v>
      </c>
      <c r="H1" s="131"/>
      <c r="I1" s="131" t="s">
        <v>3</v>
      </c>
      <c r="J1" s="131"/>
    </row>
    <row r="2" spans="1:10" ht="80.099999999999994" customHeight="1" x14ac:dyDescent="0.2">
      <c r="A2" s="100"/>
      <c r="B2" s="100"/>
      <c r="C2" s="100"/>
      <c r="D2" s="100" t="s">
        <v>4</v>
      </c>
      <c r="E2" s="127" t="s">
        <v>5</v>
      </c>
      <c r="F2" s="127"/>
      <c r="G2" s="127" t="s">
        <v>6</v>
      </c>
      <c r="H2" s="127"/>
      <c r="I2" s="127" t="s">
        <v>7</v>
      </c>
      <c r="J2" s="127"/>
    </row>
    <row r="3" spans="1:10" ht="15" x14ac:dyDescent="0.25">
      <c r="A3" s="130" t="s">
        <v>1034</v>
      </c>
      <c r="B3" s="120"/>
      <c r="C3" s="120"/>
      <c r="D3" s="120"/>
      <c r="E3" s="120"/>
      <c r="F3" s="120"/>
      <c r="G3" s="120"/>
      <c r="H3" s="120"/>
      <c r="I3" s="120"/>
      <c r="J3" s="120"/>
    </row>
    <row r="4" spans="1:10" ht="30" customHeight="1" x14ac:dyDescent="0.2">
      <c r="A4" s="99" t="s">
        <v>9</v>
      </c>
      <c r="B4" s="97" t="s">
        <v>1033</v>
      </c>
      <c r="C4" s="99" t="s">
        <v>1032</v>
      </c>
      <c r="D4" s="99" t="s">
        <v>10</v>
      </c>
      <c r="E4" s="98" t="s">
        <v>1031</v>
      </c>
      <c r="F4" s="97" t="s">
        <v>1030</v>
      </c>
      <c r="G4" s="97" t="s">
        <v>1029</v>
      </c>
      <c r="H4" s="97" t="s">
        <v>1028</v>
      </c>
      <c r="I4" s="97" t="s">
        <v>11</v>
      </c>
      <c r="J4" s="97" t="s">
        <v>12</v>
      </c>
    </row>
    <row r="5" spans="1:10" ht="24" customHeight="1" x14ac:dyDescent="0.2">
      <c r="A5" s="90" t="s">
        <v>13</v>
      </c>
      <c r="B5" s="90"/>
      <c r="C5" s="90"/>
      <c r="D5" s="90" t="s">
        <v>14</v>
      </c>
      <c r="E5" s="90"/>
      <c r="F5" s="91"/>
      <c r="G5" s="90"/>
      <c r="H5" s="90"/>
      <c r="I5" s="89">
        <v>9158.41</v>
      </c>
      <c r="J5" s="88">
        <v>3.9975695795204259E-3</v>
      </c>
    </row>
    <row r="6" spans="1:10" ht="39" customHeight="1" x14ac:dyDescent="0.2">
      <c r="A6" s="87" t="s">
        <v>1027</v>
      </c>
      <c r="B6" s="85" t="s">
        <v>1026</v>
      </c>
      <c r="C6" s="87" t="s">
        <v>156</v>
      </c>
      <c r="D6" s="87" t="s">
        <v>1025</v>
      </c>
      <c r="E6" s="86" t="s">
        <v>163</v>
      </c>
      <c r="F6" s="85">
        <v>6</v>
      </c>
      <c r="G6" s="84">
        <v>434.84</v>
      </c>
      <c r="H6" s="84">
        <v>552.24</v>
      </c>
      <c r="I6" s="84">
        <v>3313.44</v>
      </c>
      <c r="J6" s="83">
        <v>1.4462889243401595E-3</v>
      </c>
    </row>
    <row r="7" spans="1:10" ht="26.1" customHeight="1" x14ac:dyDescent="0.2">
      <c r="A7" s="87" t="s">
        <v>1024</v>
      </c>
      <c r="B7" s="85" t="s">
        <v>1023</v>
      </c>
      <c r="C7" s="87" t="s">
        <v>165</v>
      </c>
      <c r="D7" s="87" t="s">
        <v>1022</v>
      </c>
      <c r="E7" s="86" t="s">
        <v>1021</v>
      </c>
      <c r="F7" s="85">
        <v>1</v>
      </c>
      <c r="G7" s="84">
        <v>520.04</v>
      </c>
      <c r="H7" s="84">
        <v>660.45</v>
      </c>
      <c r="I7" s="84">
        <v>660.45</v>
      </c>
      <c r="J7" s="83">
        <v>2.882809165340125E-4</v>
      </c>
    </row>
    <row r="8" spans="1:10" ht="24" customHeight="1" x14ac:dyDescent="0.2">
      <c r="A8" s="87" t="s">
        <v>1020</v>
      </c>
      <c r="B8" s="85" t="s">
        <v>1019</v>
      </c>
      <c r="C8" s="87" t="s">
        <v>165</v>
      </c>
      <c r="D8" s="87" t="s">
        <v>1018</v>
      </c>
      <c r="E8" s="86" t="s">
        <v>234</v>
      </c>
      <c r="F8" s="85">
        <v>1</v>
      </c>
      <c r="G8" s="84">
        <v>4082.3</v>
      </c>
      <c r="H8" s="84">
        <v>5184.5200000000004</v>
      </c>
      <c r="I8" s="84">
        <v>5184.5200000000004</v>
      </c>
      <c r="J8" s="83">
        <v>2.2629997386462539E-3</v>
      </c>
    </row>
    <row r="9" spans="1:10" ht="24" customHeight="1" x14ac:dyDescent="0.2">
      <c r="A9" s="90" t="s">
        <v>15</v>
      </c>
      <c r="B9" s="90"/>
      <c r="C9" s="90"/>
      <c r="D9" s="90" t="s">
        <v>16</v>
      </c>
      <c r="E9" s="90"/>
      <c r="F9" s="91"/>
      <c r="G9" s="90"/>
      <c r="H9" s="90"/>
      <c r="I9" s="89">
        <v>11804.38</v>
      </c>
      <c r="J9" s="88">
        <v>5.1525134158766995E-3</v>
      </c>
    </row>
    <row r="10" spans="1:10" ht="24" customHeight="1" x14ac:dyDescent="0.2">
      <c r="A10" s="87" t="s">
        <v>1017</v>
      </c>
      <c r="B10" s="85" t="s">
        <v>1016</v>
      </c>
      <c r="C10" s="87" t="s">
        <v>165</v>
      </c>
      <c r="D10" s="87" t="s">
        <v>1015</v>
      </c>
      <c r="E10" s="86" t="s">
        <v>1011</v>
      </c>
      <c r="F10" s="85">
        <v>1</v>
      </c>
      <c r="G10" s="84">
        <v>4647.3999999999996</v>
      </c>
      <c r="H10" s="84">
        <v>5902.19</v>
      </c>
      <c r="I10" s="84">
        <v>5902.19</v>
      </c>
      <c r="J10" s="83">
        <v>2.5762567079383497E-3</v>
      </c>
    </row>
    <row r="11" spans="1:10" ht="24" customHeight="1" x14ac:dyDescent="0.2">
      <c r="A11" s="87" t="s">
        <v>1014</v>
      </c>
      <c r="B11" s="85" t="s">
        <v>1013</v>
      </c>
      <c r="C11" s="87" t="s">
        <v>165</v>
      </c>
      <c r="D11" s="87" t="s">
        <v>1012</v>
      </c>
      <c r="E11" s="86" t="s">
        <v>1011</v>
      </c>
      <c r="F11" s="85">
        <v>1</v>
      </c>
      <c r="G11" s="84">
        <v>4647.3999999999996</v>
      </c>
      <c r="H11" s="84">
        <v>5902.19</v>
      </c>
      <c r="I11" s="84">
        <v>5902.19</v>
      </c>
      <c r="J11" s="83">
        <v>2.5762567079383497E-3</v>
      </c>
    </row>
    <row r="12" spans="1:10" ht="24" customHeight="1" x14ac:dyDescent="0.2">
      <c r="A12" s="90" t="s">
        <v>17</v>
      </c>
      <c r="B12" s="90"/>
      <c r="C12" s="90"/>
      <c r="D12" s="90" t="s">
        <v>18</v>
      </c>
      <c r="E12" s="90"/>
      <c r="F12" s="91"/>
      <c r="G12" s="90"/>
      <c r="H12" s="90"/>
      <c r="I12" s="89">
        <v>86256.36</v>
      </c>
      <c r="J12" s="88">
        <v>3.7650181721080679E-2</v>
      </c>
    </row>
    <row r="13" spans="1:10" ht="24" customHeight="1" x14ac:dyDescent="0.2">
      <c r="A13" s="87" t="s">
        <v>1010</v>
      </c>
      <c r="B13" s="85" t="s">
        <v>1009</v>
      </c>
      <c r="C13" s="87" t="s">
        <v>165</v>
      </c>
      <c r="D13" s="87" t="s">
        <v>18</v>
      </c>
      <c r="E13" s="86" t="s">
        <v>168</v>
      </c>
      <c r="F13" s="85">
        <v>1</v>
      </c>
      <c r="G13" s="84">
        <v>67918.399999999994</v>
      </c>
      <c r="H13" s="84">
        <v>86256.36</v>
      </c>
      <c r="I13" s="84">
        <v>86256.36</v>
      </c>
      <c r="J13" s="83">
        <v>3.7650181721080679E-2</v>
      </c>
    </row>
    <row r="14" spans="1:10" ht="24" customHeight="1" x14ac:dyDescent="0.2">
      <c r="A14" s="90" t="s">
        <v>19</v>
      </c>
      <c r="B14" s="90"/>
      <c r="C14" s="90"/>
      <c r="D14" s="90" t="s">
        <v>20</v>
      </c>
      <c r="E14" s="90"/>
      <c r="F14" s="91"/>
      <c r="G14" s="90"/>
      <c r="H14" s="90"/>
      <c r="I14" s="89">
        <v>13440.61</v>
      </c>
      <c r="J14" s="88">
        <v>5.8667141639430894E-3</v>
      </c>
    </row>
    <row r="15" spans="1:10" ht="24" customHeight="1" x14ac:dyDescent="0.2">
      <c r="A15" s="87" t="s">
        <v>1008</v>
      </c>
      <c r="B15" s="85" t="s">
        <v>1007</v>
      </c>
      <c r="C15" s="87" t="s">
        <v>165</v>
      </c>
      <c r="D15" s="87" t="s">
        <v>1006</v>
      </c>
      <c r="E15" s="86" t="s">
        <v>168</v>
      </c>
      <c r="F15" s="85">
        <v>1</v>
      </c>
      <c r="G15" s="84">
        <v>8602.1</v>
      </c>
      <c r="H15" s="84">
        <v>10924.66</v>
      </c>
      <c r="I15" s="84">
        <v>10924.66</v>
      </c>
      <c r="J15" s="83">
        <v>4.7685229731583992E-3</v>
      </c>
    </row>
    <row r="16" spans="1:10" ht="24" customHeight="1" x14ac:dyDescent="0.2">
      <c r="A16" s="87" t="s">
        <v>1005</v>
      </c>
      <c r="B16" s="85" t="s">
        <v>1004</v>
      </c>
      <c r="C16" s="87" t="s">
        <v>165</v>
      </c>
      <c r="D16" s="87" t="s">
        <v>1003</v>
      </c>
      <c r="E16" s="86" t="s">
        <v>234</v>
      </c>
      <c r="F16" s="85">
        <v>1</v>
      </c>
      <c r="G16" s="84">
        <v>173.54</v>
      </c>
      <c r="H16" s="84">
        <v>220.39</v>
      </c>
      <c r="I16" s="84">
        <v>220.39</v>
      </c>
      <c r="J16" s="83">
        <v>9.6198396842957099E-5</v>
      </c>
    </row>
    <row r="17" spans="1:10" ht="51.95" customHeight="1" x14ac:dyDescent="0.2">
      <c r="A17" s="87" t="s">
        <v>1002</v>
      </c>
      <c r="B17" s="85" t="s">
        <v>1001</v>
      </c>
      <c r="C17" s="87" t="s">
        <v>156</v>
      </c>
      <c r="D17" s="87" t="s">
        <v>1000</v>
      </c>
      <c r="E17" s="86" t="s">
        <v>192</v>
      </c>
      <c r="F17" s="85">
        <v>1</v>
      </c>
      <c r="G17" s="84">
        <v>1807.53</v>
      </c>
      <c r="H17" s="84">
        <v>2295.56</v>
      </c>
      <c r="I17" s="84">
        <v>2295.56</v>
      </c>
      <c r="J17" s="83">
        <v>1.0019927939417333E-3</v>
      </c>
    </row>
    <row r="18" spans="1:10" ht="24" customHeight="1" x14ac:dyDescent="0.2">
      <c r="A18" s="90" t="s">
        <v>21</v>
      </c>
      <c r="B18" s="90"/>
      <c r="C18" s="90"/>
      <c r="D18" s="90" t="s">
        <v>22</v>
      </c>
      <c r="E18" s="90"/>
      <c r="F18" s="91"/>
      <c r="G18" s="90"/>
      <c r="H18" s="90"/>
      <c r="I18" s="89">
        <v>34598.199999999997</v>
      </c>
      <c r="J18" s="88">
        <v>1.5101825734615899E-2</v>
      </c>
    </row>
    <row r="19" spans="1:10" ht="24" customHeight="1" x14ac:dyDescent="0.2">
      <c r="A19" s="90" t="s">
        <v>999</v>
      </c>
      <c r="B19" s="90"/>
      <c r="C19" s="90"/>
      <c r="D19" s="90" t="s">
        <v>998</v>
      </c>
      <c r="E19" s="90"/>
      <c r="F19" s="91"/>
      <c r="G19" s="90"/>
      <c r="H19" s="90"/>
      <c r="I19" s="89">
        <v>25388.62</v>
      </c>
      <c r="J19" s="88">
        <v>1.1081920876877522E-2</v>
      </c>
    </row>
    <row r="20" spans="1:10" ht="51.95" customHeight="1" x14ac:dyDescent="0.2">
      <c r="A20" s="87" t="s">
        <v>997</v>
      </c>
      <c r="B20" s="85" t="s">
        <v>962</v>
      </c>
      <c r="C20" s="87" t="s">
        <v>156</v>
      </c>
      <c r="D20" s="87" t="s">
        <v>961</v>
      </c>
      <c r="E20" s="86" t="s">
        <v>211</v>
      </c>
      <c r="F20" s="85">
        <v>60</v>
      </c>
      <c r="G20" s="84">
        <v>64.08</v>
      </c>
      <c r="H20" s="84">
        <v>81.38</v>
      </c>
      <c r="I20" s="84">
        <v>4882.8</v>
      </c>
      <c r="J20" s="83">
        <v>2.1313014751340393E-3</v>
      </c>
    </row>
    <row r="21" spans="1:10" ht="24" customHeight="1" x14ac:dyDescent="0.2">
      <c r="A21" s="87" t="s">
        <v>996</v>
      </c>
      <c r="B21" s="85" t="s">
        <v>679</v>
      </c>
      <c r="C21" s="87" t="s">
        <v>156</v>
      </c>
      <c r="D21" s="87" t="s">
        <v>678</v>
      </c>
      <c r="E21" s="86" t="s">
        <v>159</v>
      </c>
      <c r="F21" s="85">
        <v>5.4</v>
      </c>
      <c r="G21" s="84">
        <v>76.7</v>
      </c>
      <c r="H21" s="84">
        <v>97.4</v>
      </c>
      <c r="I21" s="84">
        <v>525.96</v>
      </c>
      <c r="J21" s="83">
        <v>2.2957715324434735E-4</v>
      </c>
    </row>
    <row r="22" spans="1:10" ht="39" customHeight="1" x14ac:dyDescent="0.2">
      <c r="A22" s="87" t="s">
        <v>995</v>
      </c>
      <c r="B22" s="85" t="s">
        <v>603</v>
      </c>
      <c r="C22" s="87" t="s">
        <v>156</v>
      </c>
      <c r="D22" s="87" t="s">
        <v>602</v>
      </c>
      <c r="E22" s="86" t="s">
        <v>163</v>
      </c>
      <c r="F22" s="85">
        <v>18</v>
      </c>
      <c r="G22" s="84">
        <v>22.76</v>
      </c>
      <c r="H22" s="84">
        <v>28.9</v>
      </c>
      <c r="I22" s="84">
        <v>520.20000000000005</v>
      </c>
      <c r="J22" s="83">
        <v>2.2706296128547702E-4</v>
      </c>
    </row>
    <row r="23" spans="1:10" ht="51.95" customHeight="1" x14ac:dyDescent="0.2">
      <c r="A23" s="87" t="s">
        <v>994</v>
      </c>
      <c r="B23" s="85" t="s">
        <v>993</v>
      </c>
      <c r="C23" s="87" t="s">
        <v>156</v>
      </c>
      <c r="D23" s="87" t="s">
        <v>992</v>
      </c>
      <c r="E23" s="86" t="s">
        <v>163</v>
      </c>
      <c r="F23" s="85">
        <v>18</v>
      </c>
      <c r="G23" s="84">
        <v>86.91</v>
      </c>
      <c r="H23" s="84">
        <v>110.37</v>
      </c>
      <c r="I23" s="84">
        <v>1986.66</v>
      </c>
      <c r="J23" s="83">
        <v>8.6716052031412106E-4</v>
      </c>
    </row>
    <row r="24" spans="1:10" ht="51.95" customHeight="1" x14ac:dyDescent="0.2">
      <c r="A24" s="87" t="s">
        <v>991</v>
      </c>
      <c r="B24" s="85" t="s">
        <v>637</v>
      </c>
      <c r="C24" s="87" t="s">
        <v>156</v>
      </c>
      <c r="D24" s="87" t="s">
        <v>636</v>
      </c>
      <c r="E24" s="86" t="s">
        <v>163</v>
      </c>
      <c r="F24" s="85">
        <v>59.1</v>
      </c>
      <c r="G24" s="84">
        <v>57</v>
      </c>
      <c r="H24" s="84">
        <v>72.39</v>
      </c>
      <c r="I24" s="84">
        <v>4278.24</v>
      </c>
      <c r="J24" s="83">
        <v>1.8674160774509404E-3</v>
      </c>
    </row>
    <row r="25" spans="1:10" ht="39" customHeight="1" x14ac:dyDescent="0.2">
      <c r="A25" s="87" t="s">
        <v>990</v>
      </c>
      <c r="B25" s="85" t="s">
        <v>629</v>
      </c>
      <c r="C25" s="87" t="s">
        <v>156</v>
      </c>
      <c r="D25" s="87" t="s">
        <v>628</v>
      </c>
      <c r="E25" s="86" t="s">
        <v>163</v>
      </c>
      <c r="F25" s="85">
        <v>118.2</v>
      </c>
      <c r="G25" s="84">
        <v>5.07</v>
      </c>
      <c r="H25" s="84">
        <v>6.43</v>
      </c>
      <c r="I25" s="84">
        <v>760.02</v>
      </c>
      <c r="J25" s="83">
        <v>3.3174239107302623E-4</v>
      </c>
    </row>
    <row r="26" spans="1:10" ht="51.95" customHeight="1" x14ac:dyDescent="0.2">
      <c r="A26" s="87" t="s">
        <v>989</v>
      </c>
      <c r="B26" s="85" t="s">
        <v>626</v>
      </c>
      <c r="C26" s="87" t="s">
        <v>156</v>
      </c>
      <c r="D26" s="87" t="s">
        <v>625</v>
      </c>
      <c r="E26" s="86" t="s">
        <v>163</v>
      </c>
      <c r="F26" s="85">
        <v>118.2</v>
      </c>
      <c r="G26" s="84">
        <v>40.43</v>
      </c>
      <c r="H26" s="84">
        <v>51.34</v>
      </c>
      <c r="I26" s="84">
        <v>6068.38</v>
      </c>
      <c r="J26" s="83">
        <v>2.6487972568349926E-3</v>
      </c>
    </row>
    <row r="27" spans="1:10" ht="26.1" customHeight="1" x14ac:dyDescent="0.2">
      <c r="A27" s="87" t="s">
        <v>988</v>
      </c>
      <c r="B27" s="85" t="s">
        <v>613</v>
      </c>
      <c r="C27" s="87" t="s">
        <v>156</v>
      </c>
      <c r="D27" s="87" t="s">
        <v>612</v>
      </c>
      <c r="E27" s="86" t="s">
        <v>163</v>
      </c>
      <c r="F27" s="85">
        <v>118.2</v>
      </c>
      <c r="G27" s="84">
        <v>13.04</v>
      </c>
      <c r="H27" s="84">
        <v>16.559999999999999</v>
      </c>
      <c r="I27" s="84">
        <v>1957.39</v>
      </c>
      <c r="J27" s="83">
        <v>8.543844094397921E-4</v>
      </c>
    </row>
    <row r="28" spans="1:10" ht="24" customHeight="1" x14ac:dyDescent="0.2">
      <c r="A28" s="87" t="s">
        <v>987</v>
      </c>
      <c r="B28" s="85" t="s">
        <v>953</v>
      </c>
      <c r="C28" s="87" t="s">
        <v>165</v>
      </c>
      <c r="D28" s="87" t="s">
        <v>952</v>
      </c>
      <c r="E28" s="86" t="s">
        <v>163</v>
      </c>
      <c r="F28" s="85">
        <v>1.8</v>
      </c>
      <c r="G28" s="84">
        <v>502.46</v>
      </c>
      <c r="H28" s="84">
        <v>638.12</v>
      </c>
      <c r="I28" s="84">
        <v>1148.6099999999999</v>
      </c>
      <c r="J28" s="83">
        <v>5.0135868504827324E-4</v>
      </c>
    </row>
    <row r="29" spans="1:10" ht="51.95" customHeight="1" x14ac:dyDescent="0.2">
      <c r="A29" s="87" t="s">
        <v>986</v>
      </c>
      <c r="B29" s="85" t="s">
        <v>950</v>
      </c>
      <c r="C29" s="87" t="s">
        <v>156</v>
      </c>
      <c r="D29" s="87" t="s">
        <v>949</v>
      </c>
      <c r="E29" s="86" t="s">
        <v>163</v>
      </c>
      <c r="F29" s="85">
        <v>1.8</v>
      </c>
      <c r="G29" s="84">
        <v>26.18</v>
      </c>
      <c r="H29" s="84">
        <v>33.24</v>
      </c>
      <c r="I29" s="84">
        <v>59.83</v>
      </c>
      <c r="J29" s="83">
        <v>2.6115295989446538E-5</v>
      </c>
    </row>
    <row r="30" spans="1:10" ht="39" customHeight="1" x14ac:dyDescent="0.2">
      <c r="A30" s="87" t="s">
        <v>985</v>
      </c>
      <c r="B30" s="85" t="s">
        <v>984</v>
      </c>
      <c r="C30" s="87" t="s">
        <v>156</v>
      </c>
      <c r="D30" s="87" t="s">
        <v>983</v>
      </c>
      <c r="E30" s="86" t="s">
        <v>192</v>
      </c>
      <c r="F30" s="85">
        <v>1</v>
      </c>
      <c r="G30" s="84">
        <v>2438.69</v>
      </c>
      <c r="H30" s="84">
        <v>3097.13</v>
      </c>
      <c r="I30" s="84">
        <v>3097.13</v>
      </c>
      <c r="J30" s="83">
        <v>1.351871413468069E-3</v>
      </c>
    </row>
    <row r="31" spans="1:10" ht="26.1" customHeight="1" x14ac:dyDescent="0.2">
      <c r="A31" s="96" t="s">
        <v>982</v>
      </c>
      <c r="B31" s="94" t="s">
        <v>981</v>
      </c>
      <c r="C31" s="96" t="s">
        <v>156</v>
      </c>
      <c r="D31" s="96" t="s">
        <v>980</v>
      </c>
      <c r="E31" s="95" t="s">
        <v>192</v>
      </c>
      <c r="F31" s="94">
        <v>2</v>
      </c>
      <c r="G31" s="93">
        <v>40.71</v>
      </c>
      <c r="H31" s="93">
        <v>51.7</v>
      </c>
      <c r="I31" s="93">
        <v>103.4</v>
      </c>
      <c r="J31" s="92">
        <v>4.5133237594998698E-5</v>
      </c>
    </row>
    <row r="32" spans="1:10" ht="24" customHeight="1" x14ac:dyDescent="0.2">
      <c r="A32" s="90" t="s">
        <v>979</v>
      </c>
      <c r="B32" s="90"/>
      <c r="C32" s="90"/>
      <c r="D32" s="90" t="s">
        <v>978</v>
      </c>
      <c r="E32" s="90"/>
      <c r="F32" s="91"/>
      <c r="G32" s="90"/>
      <c r="H32" s="90"/>
      <c r="I32" s="89">
        <v>3069.86</v>
      </c>
      <c r="J32" s="88">
        <v>1.3399682859127921E-3</v>
      </c>
    </row>
    <row r="33" spans="1:10" ht="51.95" customHeight="1" x14ac:dyDescent="0.2">
      <c r="A33" s="87" t="s">
        <v>977</v>
      </c>
      <c r="B33" s="85" t="s">
        <v>962</v>
      </c>
      <c r="C33" s="87" t="s">
        <v>156</v>
      </c>
      <c r="D33" s="87" t="s">
        <v>961</v>
      </c>
      <c r="E33" s="86" t="s">
        <v>211</v>
      </c>
      <c r="F33" s="85">
        <v>10</v>
      </c>
      <c r="G33" s="84">
        <v>64.08</v>
      </c>
      <c r="H33" s="84">
        <v>81.38</v>
      </c>
      <c r="I33" s="84">
        <v>813.8</v>
      </c>
      <c r="J33" s="83">
        <v>3.5521691252233986E-4</v>
      </c>
    </row>
    <row r="34" spans="1:10" ht="39" customHeight="1" x14ac:dyDescent="0.2">
      <c r="A34" s="87" t="s">
        <v>976</v>
      </c>
      <c r="B34" s="85" t="s">
        <v>959</v>
      </c>
      <c r="C34" s="87" t="s">
        <v>156</v>
      </c>
      <c r="D34" s="87" t="s">
        <v>958</v>
      </c>
      <c r="E34" s="86" t="s">
        <v>192</v>
      </c>
      <c r="F34" s="85">
        <v>1</v>
      </c>
      <c r="G34" s="84">
        <v>672.01</v>
      </c>
      <c r="H34" s="84">
        <v>853.45</v>
      </c>
      <c r="I34" s="84">
        <v>853.45</v>
      </c>
      <c r="J34" s="83">
        <v>3.7252380682254973E-4</v>
      </c>
    </row>
    <row r="35" spans="1:10" ht="51.95" customHeight="1" x14ac:dyDescent="0.2">
      <c r="A35" s="87" t="s">
        <v>975</v>
      </c>
      <c r="B35" s="85" t="s">
        <v>956</v>
      </c>
      <c r="C35" s="87" t="s">
        <v>156</v>
      </c>
      <c r="D35" s="87" t="s">
        <v>955</v>
      </c>
      <c r="E35" s="86" t="s">
        <v>192</v>
      </c>
      <c r="F35" s="85">
        <v>1</v>
      </c>
      <c r="G35" s="84">
        <v>152.88999999999999</v>
      </c>
      <c r="H35" s="84">
        <v>194.17</v>
      </c>
      <c r="I35" s="84">
        <v>194.17</v>
      </c>
      <c r="J35" s="83">
        <v>8.4753585530182764E-5</v>
      </c>
    </row>
    <row r="36" spans="1:10" ht="24" customHeight="1" x14ac:dyDescent="0.2">
      <c r="A36" s="87" t="s">
        <v>974</v>
      </c>
      <c r="B36" s="85" t="s">
        <v>953</v>
      </c>
      <c r="C36" s="87" t="s">
        <v>165</v>
      </c>
      <c r="D36" s="87" t="s">
        <v>952</v>
      </c>
      <c r="E36" s="86" t="s">
        <v>163</v>
      </c>
      <c r="F36" s="85">
        <v>1.8</v>
      </c>
      <c r="G36" s="84">
        <v>502.46</v>
      </c>
      <c r="H36" s="84">
        <v>638.12</v>
      </c>
      <c r="I36" s="84">
        <v>1148.6099999999999</v>
      </c>
      <c r="J36" s="83">
        <v>5.0135868504827324E-4</v>
      </c>
    </row>
    <row r="37" spans="1:10" ht="51.95" customHeight="1" x14ac:dyDescent="0.2">
      <c r="A37" s="87" t="s">
        <v>973</v>
      </c>
      <c r="B37" s="85" t="s">
        <v>950</v>
      </c>
      <c r="C37" s="87" t="s">
        <v>156</v>
      </c>
      <c r="D37" s="87" t="s">
        <v>949</v>
      </c>
      <c r="E37" s="86" t="s">
        <v>163</v>
      </c>
      <c r="F37" s="85">
        <v>1.8</v>
      </c>
      <c r="G37" s="84">
        <v>26.18</v>
      </c>
      <c r="H37" s="84">
        <v>33.24</v>
      </c>
      <c r="I37" s="84">
        <v>59.83</v>
      </c>
      <c r="J37" s="83">
        <v>2.6115295989446538E-5</v>
      </c>
    </row>
    <row r="38" spans="1:10" ht="24" customHeight="1" x14ac:dyDescent="0.2">
      <c r="A38" s="90" t="s">
        <v>972</v>
      </c>
      <c r="B38" s="90"/>
      <c r="C38" s="90"/>
      <c r="D38" s="90" t="s">
        <v>971</v>
      </c>
      <c r="E38" s="90"/>
      <c r="F38" s="91"/>
      <c r="G38" s="90"/>
      <c r="H38" s="90"/>
      <c r="I38" s="89">
        <v>3069.86</v>
      </c>
      <c r="J38" s="88">
        <v>1.3399682859127921E-3</v>
      </c>
    </row>
    <row r="39" spans="1:10" ht="51.95" customHeight="1" x14ac:dyDescent="0.2">
      <c r="A39" s="87" t="s">
        <v>970</v>
      </c>
      <c r="B39" s="85" t="s">
        <v>962</v>
      </c>
      <c r="C39" s="87" t="s">
        <v>156</v>
      </c>
      <c r="D39" s="87" t="s">
        <v>961</v>
      </c>
      <c r="E39" s="86" t="s">
        <v>211</v>
      </c>
      <c r="F39" s="85">
        <v>10</v>
      </c>
      <c r="G39" s="84">
        <v>64.08</v>
      </c>
      <c r="H39" s="84">
        <v>81.38</v>
      </c>
      <c r="I39" s="84">
        <v>813.8</v>
      </c>
      <c r="J39" s="83">
        <v>3.5521691252233986E-4</v>
      </c>
    </row>
    <row r="40" spans="1:10" ht="39" customHeight="1" x14ac:dyDescent="0.2">
      <c r="A40" s="87" t="s">
        <v>969</v>
      </c>
      <c r="B40" s="85" t="s">
        <v>959</v>
      </c>
      <c r="C40" s="87" t="s">
        <v>156</v>
      </c>
      <c r="D40" s="87" t="s">
        <v>958</v>
      </c>
      <c r="E40" s="86" t="s">
        <v>192</v>
      </c>
      <c r="F40" s="85">
        <v>1</v>
      </c>
      <c r="G40" s="84">
        <v>672.01</v>
      </c>
      <c r="H40" s="84">
        <v>853.45</v>
      </c>
      <c r="I40" s="84">
        <v>853.45</v>
      </c>
      <c r="J40" s="83">
        <v>3.7252380682254973E-4</v>
      </c>
    </row>
    <row r="41" spans="1:10" ht="51.95" customHeight="1" x14ac:dyDescent="0.2">
      <c r="A41" s="87" t="s">
        <v>968</v>
      </c>
      <c r="B41" s="85" t="s">
        <v>956</v>
      </c>
      <c r="C41" s="87" t="s">
        <v>156</v>
      </c>
      <c r="D41" s="87" t="s">
        <v>955</v>
      </c>
      <c r="E41" s="86" t="s">
        <v>192</v>
      </c>
      <c r="F41" s="85">
        <v>1</v>
      </c>
      <c r="G41" s="84">
        <v>152.88999999999999</v>
      </c>
      <c r="H41" s="84">
        <v>194.17</v>
      </c>
      <c r="I41" s="84">
        <v>194.17</v>
      </c>
      <c r="J41" s="83">
        <v>8.4753585530182764E-5</v>
      </c>
    </row>
    <row r="42" spans="1:10" ht="24" customHeight="1" x14ac:dyDescent="0.2">
      <c r="A42" s="87" t="s">
        <v>967</v>
      </c>
      <c r="B42" s="85" t="s">
        <v>953</v>
      </c>
      <c r="C42" s="87" t="s">
        <v>165</v>
      </c>
      <c r="D42" s="87" t="s">
        <v>952</v>
      </c>
      <c r="E42" s="86" t="s">
        <v>163</v>
      </c>
      <c r="F42" s="85">
        <v>1.8</v>
      </c>
      <c r="G42" s="84">
        <v>502.46</v>
      </c>
      <c r="H42" s="84">
        <v>638.12</v>
      </c>
      <c r="I42" s="84">
        <v>1148.6099999999999</v>
      </c>
      <c r="J42" s="83">
        <v>5.0135868504827324E-4</v>
      </c>
    </row>
    <row r="43" spans="1:10" ht="51.95" customHeight="1" x14ac:dyDescent="0.2">
      <c r="A43" s="87" t="s">
        <v>966</v>
      </c>
      <c r="B43" s="85" t="s">
        <v>950</v>
      </c>
      <c r="C43" s="87" t="s">
        <v>156</v>
      </c>
      <c r="D43" s="87" t="s">
        <v>949</v>
      </c>
      <c r="E43" s="86" t="s">
        <v>163</v>
      </c>
      <c r="F43" s="85">
        <v>1.8</v>
      </c>
      <c r="G43" s="84">
        <v>26.18</v>
      </c>
      <c r="H43" s="84">
        <v>33.24</v>
      </c>
      <c r="I43" s="84">
        <v>59.83</v>
      </c>
      <c r="J43" s="83">
        <v>2.6115295989446538E-5</v>
      </c>
    </row>
    <row r="44" spans="1:10" ht="24" customHeight="1" x14ac:dyDescent="0.2">
      <c r="A44" s="90" t="s">
        <v>965</v>
      </c>
      <c r="B44" s="90"/>
      <c r="C44" s="90"/>
      <c r="D44" s="90" t="s">
        <v>964</v>
      </c>
      <c r="E44" s="90"/>
      <c r="F44" s="91"/>
      <c r="G44" s="90"/>
      <c r="H44" s="90"/>
      <c r="I44" s="89">
        <v>3069.86</v>
      </c>
      <c r="J44" s="88">
        <v>1.3399682859127921E-3</v>
      </c>
    </row>
    <row r="45" spans="1:10" ht="51.95" customHeight="1" x14ac:dyDescent="0.2">
      <c r="A45" s="87" t="s">
        <v>963</v>
      </c>
      <c r="B45" s="85" t="s">
        <v>962</v>
      </c>
      <c r="C45" s="87" t="s">
        <v>156</v>
      </c>
      <c r="D45" s="87" t="s">
        <v>961</v>
      </c>
      <c r="E45" s="86" t="s">
        <v>211</v>
      </c>
      <c r="F45" s="85">
        <v>10</v>
      </c>
      <c r="G45" s="84">
        <v>64.08</v>
      </c>
      <c r="H45" s="84">
        <v>81.38</v>
      </c>
      <c r="I45" s="84">
        <v>813.8</v>
      </c>
      <c r="J45" s="83">
        <v>3.5521691252233986E-4</v>
      </c>
    </row>
    <row r="46" spans="1:10" ht="39" customHeight="1" x14ac:dyDescent="0.2">
      <c r="A46" s="87" t="s">
        <v>960</v>
      </c>
      <c r="B46" s="85" t="s">
        <v>959</v>
      </c>
      <c r="C46" s="87" t="s">
        <v>156</v>
      </c>
      <c r="D46" s="87" t="s">
        <v>958</v>
      </c>
      <c r="E46" s="86" t="s">
        <v>192</v>
      </c>
      <c r="F46" s="85">
        <v>1</v>
      </c>
      <c r="G46" s="84">
        <v>672.01</v>
      </c>
      <c r="H46" s="84">
        <v>853.45</v>
      </c>
      <c r="I46" s="84">
        <v>853.45</v>
      </c>
      <c r="J46" s="83">
        <v>3.7252380682254973E-4</v>
      </c>
    </row>
    <row r="47" spans="1:10" ht="51.95" customHeight="1" x14ac:dyDescent="0.2">
      <c r="A47" s="87" t="s">
        <v>957</v>
      </c>
      <c r="B47" s="85" t="s">
        <v>956</v>
      </c>
      <c r="C47" s="87" t="s">
        <v>156</v>
      </c>
      <c r="D47" s="87" t="s">
        <v>955</v>
      </c>
      <c r="E47" s="86" t="s">
        <v>192</v>
      </c>
      <c r="F47" s="85">
        <v>1</v>
      </c>
      <c r="G47" s="84">
        <v>152.88999999999999</v>
      </c>
      <c r="H47" s="84">
        <v>194.17</v>
      </c>
      <c r="I47" s="84">
        <v>194.17</v>
      </c>
      <c r="J47" s="83">
        <v>8.4753585530182764E-5</v>
      </c>
    </row>
    <row r="48" spans="1:10" ht="24" customHeight="1" x14ac:dyDescent="0.2">
      <c r="A48" s="87" t="s">
        <v>954</v>
      </c>
      <c r="B48" s="85" t="s">
        <v>953</v>
      </c>
      <c r="C48" s="87" t="s">
        <v>165</v>
      </c>
      <c r="D48" s="87" t="s">
        <v>952</v>
      </c>
      <c r="E48" s="86" t="s">
        <v>163</v>
      </c>
      <c r="F48" s="85">
        <v>1.8</v>
      </c>
      <c r="G48" s="84">
        <v>502.46</v>
      </c>
      <c r="H48" s="84">
        <v>638.12</v>
      </c>
      <c r="I48" s="84">
        <v>1148.6099999999999</v>
      </c>
      <c r="J48" s="83">
        <v>5.0135868504827324E-4</v>
      </c>
    </row>
    <row r="49" spans="1:10" ht="51.95" customHeight="1" x14ac:dyDescent="0.2">
      <c r="A49" s="87" t="s">
        <v>951</v>
      </c>
      <c r="B49" s="85" t="s">
        <v>950</v>
      </c>
      <c r="C49" s="87" t="s">
        <v>156</v>
      </c>
      <c r="D49" s="87" t="s">
        <v>949</v>
      </c>
      <c r="E49" s="86" t="s">
        <v>163</v>
      </c>
      <c r="F49" s="85">
        <v>1.8</v>
      </c>
      <c r="G49" s="84">
        <v>26.18</v>
      </c>
      <c r="H49" s="84">
        <v>33.24</v>
      </c>
      <c r="I49" s="84">
        <v>59.83</v>
      </c>
      <c r="J49" s="83">
        <v>2.6115295989446538E-5</v>
      </c>
    </row>
    <row r="50" spans="1:10" ht="24" customHeight="1" x14ac:dyDescent="0.2">
      <c r="A50" s="90" t="s">
        <v>23</v>
      </c>
      <c r="B50" s="90"/>
      <c r="C50" s="90"/>
      <c r="D50" s="90" t="s">
        <v>24</v>
      </c>
      <c r="E50" s="90"/>
      <c r="F50" s="91"/>
      <c r="G50" s="90"/>
      <c r="H50" s="90"/>
      <c r="I50" s="89">
        <v>159452.79</v>
      </c>
      <c r="J50" s="88">
        <v>6.9599812923166665E-2</v>
      </c>
    </row>
    <row r="51" spans="1:10" ht="24" customHeight="1" x14ac:dyDescent="0.2">
      <c r="A51" s="90" t="s">
        <v>948</v>
      </c>
      <c r="B51" s="90"/>
      <c r="C51" s="90"/>
      <c r="D51" s="90" t="s">
        <v>947</v>
      </c>
      <c r="E51" s="90"/>
      <c r="F51" s="91"/>
      <c r="G51" s="90"/>
      <c r="H51" s="90"/>
      <c r="I51" s="89">
        <v>53150.93</v>
      </c>
      <c r="J51" s="88">
        <v>2.3199937641055553E-2</v>
      </c>
    </row>
    <row r="52" spans="1:10" ht="26.1" customHeight="1" x14ac:dyDescent="0.2">
      <c r="A52" s="87" t="s">
        <v>946</v>
      </c>
      <c r="B52" s="85" t="s">
        <v>909</v>
      </c>
      <c r="C52" s="87" t="s">
        <v>165</v>
      </c>
      <c r="D52" s="87" t="s">
        <v>908</v>
      </c>
      <c r="E52" s="86" t="s">
        <v>234</v>
      </c>
      <c r="F52" s="85">
        <v>1</v>
      </c>
      <c r="G52" s="84">
        <v>3938.4</v>
      </c>
      <c r="H52" s="84">
        <v>5001.76</v>
      </c>
      <c r="I52" s="84">
        <v>5001.76</v>
      </c>
      <c r="J52" s="83">
        <v>2.1832265229512638E-3</v>
      </c>
    </row>
    <row r="53" spans="1:10" ht="24" customHeight="1" x14ac:dyDescent="0.2">
      <c r="A53" s="87" t="s">
        <v>945</v>
      </c>
      <c r="B53" s="85" t="s">
        <v>906</v>
      </c>
      <c r="C53" s="87" t="s">
        <v>165</v>
      </c>
      <c r="D53" s="87" t="s">
        <v>905</v>
      </c>
      <c r="E53" s="86" t="s">
        <v>234</v>
      </c>
      <c r="F53" s="85">
        <v>1</v>
      </c>
      <c r="G53" s="84">
        <v>3336.97</v>
      </c>
      <c r="H53" s="84">
        <v>4237.95</v>
      </c>
      <c r="I53" s="84">
        <v>4237.95</v>
      </c>
      <c r="J53" s="83">
        <v>1.8498298284886339E-3</v>
      </c>
    </row>
    <row r="54" spans="1:10" ht="39" customHeight="1" x14ac:dyDescent="0.2">
      <c r="A54" s="87" t="s">
        <v>944</v>
      </c>
      <c r="B54" s="85" t="s">
        <v>903</v>
      </c>
      <c r="C54" s="87" t="s">
        <v>165</v>
      </c>
      <c r="D54" s="87" t="s">
        <v>902</v>
      </c>
      <c r="E54" s="86" t="s">
        <v>211</v>
      </c>
      <c r="F54" s="85">
        <v>120</v>
      </c>
      <c r="G54" s="84">
        <v>136.37</v>
      </c>
      <c r="H54" s="84">
        <v>173.18</v>
      </c>
      <c r="I54" s="84">
        <v>20781.599999999999</v>
      </c>
      <c r="J54" s="83">
        <v>9.0709950716075915E-3</v>
      </c>
    </row>
    <row r="55" spans="1:10" ht="39" customHeight="1" x14ac:dyDescent="0.2">
      <c r="A55" s="87" t="s">
        <v>943</v>
      </c>
      <c r="B55" s="85" t="s">
        <v>900</v>
      </c>
      <c r="C55" s="87" t="s">
        <v>165</v>
      </c>
      <c r="D55" s="87" t="s">
        <v>899</v>
      </c>
      <c r="E55" s="86" t="s">
        <v>211</v>
      </c>
      <c r="F55" s="85">
        <v>30</v>
      </c>
      <c r="G55" s="84">
        <v>149.38</v>
      </c>
      <c r="H55" s="84">
        <v>189.71</v>
      </c>
      <c r="I55" s="84">
        <v>5691.3</v>
      </c>
      <c r="J55" s="83">
        <v>2.4842049818608906E-3</v>
      </c>
    </row>
    <row r="56" spans="1:10" ht="26.1" customHeight="1" x14ac:dyDescent="0.2">
      <c r="A56" s="87" t="s">
        <v>942</v>
      </c>
      <c r="B56" s="85" t="s">
        <v>897</v>
      </c>
      <c r="C56" s="87" t="s">
        <v>165</v>
      </c>
      <c r="D56" s="87" t="s">
        <v>896</v>
      </c>
      <c r="E56" s="86" t="s">
        <v>211</v>
      </c>
      <c r="F56" s="85">
        <v>30</v>
      </c>
      <c r="G56" s="84">
        <v>149.38</v>
      </c>
      <c r="H56" s="84">
        <v>189.71</v>
      </c>
      <c r="I56" s="84">
        <v>5691.3</v>
      </c>
      <c r="J56" s="83">
        <v>2.4842049818608906E-3</v>
      </c>
    </row>
    <row r="57" spans="1:10" ht="26.1" customHeight="1" x14ac:dyDescent="0.2">
      <c r="A57" s="87" t="s">
        <v>941</v>
      </c>
      <c r="B57" s="85" t="s">
        <v>894</v>
      </c>
      <c r="C57" s="87" t="s">
        <v>165</v>
      </c>
      <c r="D57" s="87" t="s">
        <v>893</v>
      </c>
      <c r="E57" s="86" t="s">
        <v>211</v>
      </c>
      <c r="F57" s="85">
        <v>6</v>
      </c>
      <c r="G57" s="84">
        <v>375.31</v>
      </c>
      <c r="H57" s="84">
        <v>476.64</v>
      </c>
      <c r="I57" s="84">
        <v>2859.84</v>
      </c>
      <c r="J57" s="83">
        <v>1.2482963075791207E-3</v>
      </c>
    </row>
    <row r="58" spans="1:10" ht="26.1" customHeight="1" x14ac:dyDescent="0.2">
      <c r="A58" s="96" t="s">
        <v>940</v>
      </c>
      <c r="B58" s="94" t="s">
        <v>891</v>
      </c>
      <c r="C58" s="96" t="s">
        <v>156</v>
      </c>
      <c r="D58" s="96" t="s">
        <v>890</v>
      </c>
      <c r="E58" s="95" t="s">
        <v>211</v>
      </c>
      <c r="F58" s="94">
        <v>30</v>
      </c>
      <c r="G58" s="93">
        <v>126.48</v>
      </c>
      <c r="H58" s="93">
        <v>160.62</v>
      </c>
      <c r="I58" s="93">
        <v>4818.6000000000004</v>
      </c>
      <c r="J58" s="92">
        <v>2.1032787105924634E-3</v>
      </c>
    </row>
    <row r="59" spans="1:10" ht="26.1" customHeight="1" x14ac:dyDescent="0.2">
      <c r="A59" s="96" t="s">
        <v>939</v>
      </c>
      <c r="B59" s="94" t="s">
        <v>888</v>
      </c>
      <c r="C59" s="96" t="s">
        <v>156</v>
      </c>
      <c r="D59" s="96" t="s">
        <v>887</v>
      </c>
      <c r="E59" s="95" t="s">
        <v>192</v>
      </c>
      <c r="F59" s="94">
        <v>1</v>
      </c>
      <c r="G59" s="93">
        <v>111.15</v>
      </c>
      <c r="H59" s="93">
        <v>141.16</v>
      </c>
      <c r="I59" s="93">
        <v>141.16</v>
      </c>
      <c r="J59" s="92">
        <v>6.1615162658704226E-5</v>
      </c>
    </row>
    <row r="60" spans="1:10" ht="39" customHeight="1" x14ac:dyDescent="0.2">
      <c r="A60" s="87" t="s">
        <v>938</v>
      </c>
      <c r="B60" s="85" t="s">
        <v>885</v>
      </c>
      <c r="C60" s="87" t="s">
        <v>165</v>
      </c>
      <c r="D60" s="87" t="s">
        <v>884</v>
      </c>
      <c r="E60" s="86" t="s">
        <v>159</v>
      </c>
      <c r="F60" s="85">
        <v>1.88</v>
      </c>
      <c r="G60" s="84">
        <v>620.77</v>
      </c>
      <c r="H60" s="84">
        <v>788.37</v>
      </c>
      <c r="I60" s="84">
        <v>1482.13</v>
      </c>
      <c r="J60" s="83">
        <v>6.4693738333341806E-4</v>
      </c>
    </row>
    <row r="61" spans="1:10" ht="26.1" customHeight="1" x14ac:dyDescent="0.2">
      <c r="A61" s="87" t="s">
        <v>937</v>
      </c>
      <c r="B61" s="85" t="s">
        <v>882</v>
      </c>
      <c r="C61" s="87" t="s">
        <v>165</v>
      </c>
      <c r="D61" s="87" t="s">
        <v>881</v>
      </c>
      <c r="E61" s="86" t="s">
        <v>877</v>
      </c>
      <c r="F61" s="85">
        <v>1</v>
      </c>
      <c r="G61" s="84">
        <v>239.3</v>
      </c>
      <c r="H61" s="84">
        <v>303.91000000000003</v>
      </c>
      <c r="I61" s="84">
        <v>303.91000000000003</v>
      </c>
      <c r="J61" s="83">
        <v>1.3265418024657692E-4</v>
      </c>
    </row>
    <row r="62" spans="1:10" ht="26.1" customHeight="1" x14ac:dyDescent="0.2">
      <c r="A62" s="87" t="s">
        <v>936</v>
      </c>
      <c r="B62" s="85" t="s">
        <v>879</v>
      </c>
      <c r="C62" s="87" t="s">
        <v>165</v>
      </c>
      <c r="D62" s="87" t="s">
        <v>878</v>
      </c>
      <c r="E62" s="86" t="s">
        <v>877</v>
      </c>
      <c r="F62" s="85">
        <v>1</v>
      </c>
      <c r="G62" s="84">
        <v>130.97</v>
      </c>
      <c r="H62" s="84">
        <v>166.33</v>
      </c>
      <c r="I62" s="84">
        <v>166.33</v>
      </c>
      <c r="J62" s="83">
        <v>7.2601657728976147E-5</v>
      </c>
    </row>
    <row r="63" spans="1:10" ht="39" customHeight="1" x14ac:dyDescent="0.2">
      <c r="A63" s="87" t="s">
        <v>935</v>
      </c>
      <c r="B63" s="85" t="s">
        <v>714</v>
      </c>
      <c r="C63" s="87" t="s">
        <v>156</v>
      </c>
      <c r="D63" s="87" t="s">
        <v>713</v>
      </c>
      <c r="E63" s="86" t="s">
        <v>159</v>
      </c>
      <c r="F63" s="85">
        <v>0.5</v>
      </c>
      <c r="G63" s="84">
        <v>860.88</v>
      </c>
      <c r="H63" s="84">
        <v>1093.31</v>
      </c>
      <c r="I63" s="84">
        <v>546.65</v>
      </c>
      <c r="J63" s="83">
        <v>2.3860816567994236E-4</v>
      </c>
    </row>
    <row r="64" spans="1:10" ht="51.95" customHeight="1" x14ac:dyDescent="0.2">
      <c r="A64" s="87" t="s">
        <v>934</v>
      </c>
      <c r="B64" s="85" t="s">
        <v>874</v>
      </c>
      <c r="C64" s="87" t="s">
        <v>156</v>
      </c>
      <c r="D64" s="87" t="s">
        <v>873</v>
      </c>
      <c r="E64" s="86" t="s">
        <v>192</v>
      </c>
      <c r="F64" s="85">
        <v>1</v>
      </c>
      <c r="G64" s="84">
        <v>51.73</v>
      </c>
      <c r="H64" s="84">
        <v>65.69</v>
      </c>
      <c r="I64" s="84">
        <v>65.69</v>
      </c>
      <c r="J64" s="83">
        <v>2.8673137114269484E-5</v>
      </c>
    </row>
    <row r="65" spans="1:10" ht="39" customHeight="1" x14ac:dyDescent="0.2">
      <c r="A65" s="87" t="s">
        <v>933</v>
      </c>
      <c r="B65" s="85" t="s">
        <v>871</v>
      </c>
      <c r="C65" s="87" t="s">
        <v>156</v>
      </c>
      <c r="D65" s="87" t="s">
        <v>870</v>
      </c>
      <c r="E65" s="86" t="s">
        <v>211</v>
      </c>
      <c r="F65" s="85">
        <v>1</v>
      </c>
      <c r="G65" s="84">
        <v>48.46</v>
      </c>
      <c r="H65" s="84">
        <v>61.54</v>
      </c>
      <c r="I65" s="84">
        <v>61.54</v>
      </c>
      <c r="J65" s="83">
        <v>2.6861696727236169E-5</v>
      </c>
    </row>
    <row r="66" spans="1:10" ht="26.1" customHeight="1" x14ac:dyDescent="0.2">
      <c r="A66" s="96" t="s">
        <v>932</v>
      </c>
      <c r="B66" s="94" t="s">
        <v>868</v>
      </c>
      <c r="C66" s="96" t="s">
        <v>165</v>
      </c>
      <c r="D66" s="96" t="s">
        <v>867</v>
      </c>
      <c r="E66" s="95" t="s">
        <v>168</v>
      </c>
      <c r="F66" s="94">
        <v>1</v>
      </c>
      <c r="G66" s="93">
        <v>38.450000000000003</v>
      </c>
      <c r="H66" s="93">
        <v>48.83</v>
      </c>
      <c r="I66" s="93">
        <v>48.83</v>
      </c>
      <c r="J66" s="92">
        <v>2.1313887734659445E-5</v>
      </c>
    </row>
    <row r="67" spans="1:10" ht="24" customHeight="1" x14ac:dyDescent="0.2">
      <c r="A67" s="87" t="s">
        <v>931</v>
      </c>
      <c r="B67" s="85" t="s">
        <v>865</v>
      </c>
      <c r="C67" s="87" t="s">
        <v>165</v>
      </c>
      <c r="D67" s="87" t="s">
        <v>864</v>
      </c>
      <c r="E67" s="86" t="s">
        <v>234</v>
      </c>
      <c r="F67" s="85">
        <v>1</v>
      </c>
      <c r="G67" s="84">
        <v>986.1</v>
      </c>
      <c r="H67" s="84">
        <v>1252.3399999999999</v>
      </c>
      <c r="I67" s="84">
        <v>1252.3399999999999</v>
      </c>
      <c r="J67" s="83">
        <v>5.4663596489091561E-4</v>
      </c>
    </row>
    <row r="68" spans="1:10" ht="24" customHeight="1" x14ac:dyDescent="0.2">
      <c r="A68" s="90" t="s">
        <v>930</v>
      </c>
      <c r="B68" s="90"/>
      <c r="C68" s="90"/>
      <c r="D68" s="90" t="s">
        <v>929</v>
      </c>
      <c r="E68" s="90"/>
      <c r="F68" s="91"/>
      <c r="G68" s="90"/>
      <c r="H68" s="90"/>
      <c r="I68" s="89">
        <v>53150.93</v>
      </c>
      <c r="J68" s="88">
        <v>2.3199937641055553E-2</v>
      </c>
    </row>
    <row r="69" spans="1:10" ht="26.1" customHeight="1" x14ac:dyDescent="0.2">
      <c r="A69" s="87" t="s">
        <v>928</v>
      </c>
      <c r="B69" s="85" t="s">
        <v>909</v>
      </c>
      <c r="C69" s="87" t="s">
        <v>165</v>
      </c>
      <c r="D69" s="87" t="s">
        <v>908</v>
      </c>
      <c r="E69" s="86" t="s">
        <v>234</v>
      </c>
      <c r="F69" s="85">
        <v>1</v>
      </c>
      <c r="G69" s="84">
        <v>3938.4</v>
      </c>
      <c r="H69" s="84">
        <v>5001.76</v>
      </c>
      <c r="I69" s="84">
        <v>5001.76</v>
      </c>
      <c r="J69" s="83">
        <v>2.1832265229512638E-3</v>
      </c>
    </row>
    <row r="70" spans="1:10" ht="24" customHeight="1" x14ac:dyDescent="0.2">
      <c r="A70" s="87" t="s">
        <v>927</v>
      </c>
      <c r="B70" s="85" t="s">
        <v>906</v>
      </c>
      <c r="C70" s="87" t="s">
        <v>165</v>
      </c>
      <c r="D70" s="87" t="s">
        <v>905</v>
      </c>
      <c r="E70" s="86" t="s">
        <v>234</v>
      </c>
      <c r="F70" s="85">
        <v>1</v>
      </c>
      <c r="G70" s="84">
        <v>3336.97</v>
      </c>
      <c r="H70" s="84">
        <v>4237.95</v>
      </c>
      <c r="I70" s="84">
        <v>4237.95</v>
      </c>
      <c r="J70" s="83">
        <v>1.8498298284886339E-3</v>
      </c>
    </row>
    <row r="71" spans="1:10" ht="39" customHeight="1" x14ac:dyDescent="0.2">
      <c r="A71" s="87" t="s">
        <v>926</v>
      </c>
      <c r="B71" s="85" t="s">
        <v>903</v>
      </c>
      <c r="C71" s="87" t="s">
        <v>165</v>
      </c>
      <c r="D71" s="87" t="s">
        <v>902</v>
      </c>
      <c r="E71" s="86" t="s">
        <v>211</v>
      </c>
      <c r="F71" s="85">
        <v>120</v>
      </c>
      <c r="G71" s="84">
        <v>136.37</v>
      </c>
      <c r="H71" s="84">
        <v>173.18</v>
      </c>
      <c r="I71" s="84">
        <v>20781.599999999999</v>
      </c>
      <c r="J71" s="83">
        <v>9.0709950716075915E-3</v>
      </c>
    </row>
    <row r="72" spans="1:10" ht="39" customHeight="1" x14ac:dyDescent="0.2">
      <c r="A72" s="87" t="s">
        <v>925</v>
      </c>
      <c r="B72" s="85" t="s">
        <v>900</v>
      </c>
      <c r="C72" s="87" t="s">
        <v>165</v>
      </c>
      <c r="D72" s="87" t="s">
        <v>899</v>
      </c>
      <c r="E72" s="86" t="s">
        <v>211</v>
      </c>
      <c r="F72" s="85">
        <v>30</v>
      </c>
      <c r="G72" s="84">
        <v>149.38</v>
      </c>
      <c r="H72" s="84">
        <v>189.71</v>
      </c>
      <c r="I72" s="84">
        <v>5691.3</v>
      </c>
      <c r="J72" s="83">
        <v>2.4842049818608906E-3</v>
      </c>
    </row>
    <row r="73" spans="1:10" ht="26.1" customHeight="1" x14ac:dyDescent="0.2">
      <c r="A73" s="87" t="s">
        <v>924</v>
      </c>
      <c r="B73" s="85" t="s">
        <v>897</v>
      </c>
      <c r="C73" s="87" t="s">
        <v>165</v>
      </c>
      <c r="D73" s="87" t="s">
        <v>896</v>
      </c>
      <c r="E73" s="86" t="s">
        <v>211</v>
      </c>
      <c r="F73" s="85">
        <v>30</v>
      </c>
      <c r="G73" s="84">
        <v>149.38</v>
      </c>
      <c r="H73" s="84">
        <v>189.71</v>
      </c>
      <c r="I73" s="84">
        <v>5691.3</v>
      </c>
      <c r="J73" s="83">
        <v>2.4842049818608906E-3</v>
      </c>
    </row>
    <row r="74" spans="1:10" ht="26.1" customHeight="1" x14ac:dyDescent="0.2">
      <c r="A74" s="87" t="s">
        <v>923</v>
      </c>
      <c r="B74" s="85" t="s">
        <v>894</v>
      </c>
      <c r="C74" s="87" t="s">
        <v>165</v>
      </c>
      <c r="D74" s="87" t="s">
        <v>893</v>
      </c>
      <c r="E74" s="86" t="s">
        <v>211</v>
      </c>
      <c r="F74" s="85">
        <v>6</v>
      </c>
      <c r="G74" s="84">
        <v>375.31</v>
      </c>
      <c r="H74" s="84">
        <v>476.64</v>
      </c>
      <c r="I74" s="84">
        <v>2859.84</v>
      </c>
      <c r="J74" s="83">
        <v>1.2482963075791207E-3</v>
      </c>
    </row>
    <row r="75" spans="1:10" ht="26.1" customHeight="1" x14ac:dyDescent="0.2">
      <c r="A75" s="96" t="s">
        <v>922</v>
      </c>
      <c r="B75" s="94" t="s">
        <v>891</v>
      </c>
      <c r="C75" s="96" t="s">
        <v>156</v>
      </c>
      <c r="D75" s="96" t="s">
        <v>890</v>
      </c>
      <c r="E75" s="95" t="s">
        <v>211</v>
      </c>
      <c r="F75" s="94">
        <v>30</v>
      </c>
      <c r="G75" s="93">
        <v>126.48</v>
      </c>
      <c r="H75" s="93">
        <v>160.62</v>
      </c>
      <c r="I75" s="93">
        <v>4818.6000000000004</v>
      </c>
      <c r="J75" s="92">
        <v>2.1032787105924634E-3</v>
      </c>
    </row>
    <row r="76" spans="1:10" ht="26.1" customHeight="1" x14ac:dyDescent="0.2">
      <c r="A76" s="96" t="s">
        <v>921</v>
      </c>
      <c r="B76" s="94" t="s">
        <v>888</v>
      </c>
      <c r="C76" s="96" t="s">
        <v>156</v>
      </c>
      <c r="D76" s="96" t="s">
        <v>887</v>
      </c>
      <c r="E76" s="95" t="s">
        <v>192</v>
      </c>
      <c r="F76" s="94">
        <v>1</v>
      </c>
      <c r="G76" s="93">
        <v>111.15</v>
      </c>
      <c r="H76" s="93">
        <v>141.16</v>
      </c>
      <c r="I76" s="93">
        <v>141.16</v>
      </c>
      <c r="J76" s="92">
        <v>6.1615162658704226E-5</v>
      </c>
    </row>
    <row r="77" spans="1:10" ht="39" customHeight="1" x14ac:dyDescent="0.2">
      <c r="A77" s="87" t="s">
        <v>920</v>
      </c>
      <c r="B77" s="85" t="s">
        <v>885</v>
      </c>
      <c r="C77" s="87" t="s">
        <v>165</v>
      </c>
      <c r="D77" s="87" t="s">
        <v>884</v>
      </c>
      <c r="E77" s="86" t="s">
        <v>159</v>
      </c>
      <c r="F77" s="85">
        <v>1.88</v>
      </c>
      <c r="G77" s="84">
        <v>620.77</v>
      </c>
      <c r="H77" s="84">
        <v>788.37</v>
      </c>
      <c r="I77" s="84">
        <v>1482.13</v>
      </c>
      <c r="J77" s="83">
        <v>6.4693738333341806E-4</v>
      </c>
    </row>
    <row r="78" spans="1:10" ht="26.1" customHeight="1" x14ac:dyDescent="0.2">
      <c r="A78" s="87" t="s">
        <v>919</v>
      </c>
      <c r="B78" s="85" t="s">
        <v>882</v>
      </c>
      <c r="C78" s="87" t="s">
        <v>165</v>
      </c>
      <c r="D78" s="87" t="s">
        <v>881</v>
      </c>
      <c r="E78" s="86" t="s">
        <v>877</v>
      </c>
      <c r="F78" s="85">
        <v>1</v>
      </c>
      <c r="G78" s="84">
        <v>239.3</v>
      </c>
      <c r="H78" s="84">
        <v>303.91000000000003</v>
      </c>
      <c r="I78" s="84">
        <v>303.91000000000003</v>
      </c>
      <c r="J78" s="83">
        <v>1.3265418024657692E-4</v>
      </c>
    </row>
    <row r="79" spans="1:10" ht="26.1" customHeight="1" x14ac:dyDescent="0.2">
      <c r="A79" s="87" t="s">
        <v>918</v>
      </c>
      <c r="B79" s="85" t="s">
        <v>879</v>
      </c>
      <c r="C79" s="87" t="s">
        <v>165</v>
      </c>
      <c r="D79" s="87" t="s">
        <v>878</v>
      </c>
      <c r="E79" s="86" t="s">
        <v>877</v>
      </c>
      <c r="F79" s="85">
        <v>1</v>
      </c>
      <c r="G79" s="84">
        <v>130.97</v>
      </c>
      <c r="H79" s="84">
        <v>166.33</v>
      </c>
      <c r="I79" s="84">
        <v>166.33</v>
      </c>
      <c r="J79" s="83">
        <v>7.2601657728976147E-5</v>
      </c>
    </row>
    <row r="80" spans="1:10" ht="39" customHeight="1" x14ac:dyDescent="0.2">
      <c r="A80" s="87" t="s">
        <v>917</v>
      </c>
      <c r="B80" s="85" t="s">
        <v>714</v>
      </c>
      <c r="C80" s="87" t="s">
        <v>156</v>
      </c>
      <c r="D80" s="87" t="s">
        <v>713</v>
      </c>
      <c r="E80" s="86" t="s">
        <v>159</v>
      </c>
      <c r="F80" s="85">
        <v>0.5</v>
      </c>
      <c r="G80" s="84">
        <v>860.88</v>
      </c>
      <c r="H80" s="84">
        <v>1093.31</v>
      </c>
      <c r="I80" s="84">
        <v>546.65</v>
      </c>
      <c r="J80" s="83">
        <v>2.3860816567994236E-4</v>
      </c>
    </row>
    <row r="81" spans="1:10" ht="51.95" customHeight="1" x14ac:dyDescent="0.2">
      <c r="A81" s="87" t="s">
        <v>916</v>
      </c>
      <c r="B81" s="85" t="s">
        <v>874</v>
      </c>
      <c r="C81" s="87" t="s">
        <v>156</v>
      </c>
      <c r="D81" s="87" t="s">
        <v>873</v>
      </c>
      <c r="E81" s="86" t="s">
        <v>192</v>
      </c>
      <c r="F81" s="85">
        <v>1</v>
      </c>
      <c r="G81" s="84">
        <v>51.73</v>
      </c>
      <c r="H81" s="84">
        <v>65.69</v>
      </c>
      <c r="I81" s="84">
        <v>65.69</v>
      </c>
      <c r="J81" s="83">
        <v>2.8673137114269484E-5</v>
      </c>
    </row>
    <row r="82" spans="1:10" ht="39" customHeight="1" x14ac:dyDescent="0.2">
      <c r="A82" s="87" t="s">
        <v>915</v>
      </c>
      <c r="B82" s="85" t="s">
        <v>871</v>
      </c>
      <c r="C82" s="87" t="s">
        <v>156</v>
      </c>
      <c r="D82" s="87" t="s">
        <v>870</v>
      </c>
      <c r="E82" s="86" t="s">
        <v>211</v>
      </c>
      <c r="F82" s="85">
        <v>1</v>
      </c>
      <c r="G82" s="84">
        <v>48.46</v>
      </c>
      <c r="H82" s="84">
        <v>61.54</v>
      </c>
      <c r="I82" s="84">
        <v>61.54</v>
      </c>
      <c r="J82" s="83">
        <v>2.6861696727236169E-5</v>
      </c>
    </row>
    <row r="83" spans="1:10" ht="26.1" customHeight="1" x14ac:dyDescent="0.2">
      <c r="A83" s="96" t="s">
        <v>914</v>
      </c>
      <c r="B83" s="94" t="s">
        <v>868</v>
      </c>
      <c r="C83" s="96" t="s">
        <v>165</v>
      </c>
      <c r="D83" s="96" t="s">
        <v>867</v>
      </c>
      <c r="E83" s="95" t="s">
        <v>168</v>
      </c>
      <c r="F83" s="94">
        <v>1</v>
      </c>
      <c r="G83" s="93">
        <v>38.450000000000003</v>
      </c>
      <c r="H83" s="93">
        <v>48.83</v>
      </c>
      <c r="I83" s="93">
        <v>48.83</v>
      </c>
      <c r="J83" s="92">
        <v>2.1313887734659445E-5</v>
      </c>
    </row>
    <row r="84" spans="1:10" ht="24" customHeight="1" x14ac:dyDescent="0.2">
      <c r="A84" s="87" t="s">
        <v>913</v>
      </c>
      <c r="B84" s="85" t="s">
        <v>865</v>
      </c>
      <c r="C84" s="87" t="s">
        <v>165</v>
      </c>
      <c r="D84" s="87" t="s">
        <v>864</v>
      </c>
      <c r="E84" s="86" t="s">
        <v>234</v>
      </c>
      <c r="F84" s="85">
        <v>1</v>
      </c>
      <c r="G84" s="84">
        <v>986.1</v>
      </c>
      <c r="H84" s="84">
        <v>1252.3399999999999</v>
      </c>
      <c r="I84" s="84">
        <v>1252.3399999999999</v>
      </c>
      <c r="J84" s="83">
        <v>5.4663596489091561E-4</v>
      </c>
    </row>
    <row r="85" spans="1:10" ht="24" customHeight="1" x14ac:dyDescent="0.2">
      <c r="A85" s="90" t="s">
        <v>912</v>
      </c>
      <c r="B85" s="90"/>
      <c r="C85" s="90"/>
      <c r="D85" s="90" t="s">
        <v>911</v>
      </c>
      <c r="E85" s="90"/>
      <c r="F85" s="91"/>
      <c r="G85" s="90"/>
      <c r="H85" s="90"/>
      <c r="I85" s="89">
        <v>53150.93</v>
      </c>
      <c r="J85" s="88">
        <v>2.3199937641055553E-2</v>
      </c>
    </row>
    <row r="86" spans="1:10" ht="26.1" customHeight="1" x14ac:dyDescent="0.2">
      <c r="A86" s="87" t="s">
        <v>910</v>
      </c>
      <c r="B86" s="85" t="s">
        <v>909</v>
      </c>
      <c r="C86" s="87" t="s">
        <v>165</v>
      </c>
      <c r="D86" s="87" t="s">
        <v>908</v>
      </c>
      <c r="E86" s="86" t="s">
        <v>234</v>
      </c>
      <c r="F86" s="85">
        <v>1</v>
      </c>
      <c r="G86" s="84">
        <v>3938.4</v>
      </c>
      <c r="H86" s="84">
        <v>5001.76</v>
      </c>
      <c r="I86" s="84">
        <v>5001.76</v>
      </c>
      <c r="J86" s="83">
        <v>2.1832265229512638E-3</v>
      </c>
    </row>
    <row r="87" spans="1:10" ht="24" customHeight="1" x14ac:dyDescent="0.2">
      <c r="A87" s="87" t="s">
        <v>907</v>
      </c>
      <c r="B87" s="85" t="s">
        <v>906</v>
      </c>
      <c r="C87" s="87" t="s">
        <v>165</v>
      </c>
      <c r="D87" s="87" t="s">
        <v>905</v>
      </c>
      <c r="E87" s="86" t="s">
        <v>234</v>
      </c>
      <c r="F87" s="85">
        <v>1</v>
      </c>
      <c r="G87" s="84">
        <v>3336.97</v>
      </c>
      <c r="H87" s="84">
        <v>4237.95</v>
      </c>
      <c r="I87" s="84">
        <v>4237.95</v>
      </c>
      <c r="J87" s="83">
        <v>1.8498298284886339E-3</v>
      </c>
    </row>
    <row r="88" spans="1:10" ht="39" customHeight="1" x14ac:dyDescent="0.2">
      <c r="A88" s="87" t="s">
        <v>904</v>
      </c>
      <c r="B88" s="85" t="s">
        <v>903</v>
      </c>
      <c r="C88" s="87" t="s">
        <v>165</v>
      </c>
      <c r="D88" s="87" t="s">
        <v>902</v>
      </c>
      <c r="E88" s="86" t="s">
        <v>211</v>
      </c>
      <c r="F88" s="85">
        <v>120</v>
      </c>
      <c r="G88" s="84">
        <v>136.37</v>
      </c>
      <c r="H88" s="84">
        <v>173.18</v>
      </c>
      <c r="I88" s="84">
        <v>20781.599999999999</v>
      </c>
      <c r="J88" s="83">
        <v>9.0709950716075915E-3</v>
      </c>
    </row>
    <row r="89" spans="1:10" ht="39" customHeight="1" x14ac:dyDescent="0.2">
      <c r="A89" s="87" t="s">
        <v>901</v>
      </c>
      <c r="B89" s="85" t="s">
        <v>900</v>
      </c>
      <c r="C89" s="87" t="s">
        <v>165</v>
      </c>
      <c r="D89" s="87" t="s">
        <v>899</v>
      </c>
      <c r="E89" s="86" t="s">
        <v>211</v>
      </c>
      <c r="F89" s="85">
        <v>30</v>
      </c>
      <c r="G89" s="84">
        <v>149.38</v>
      </c>
      <c r="H89" s="84">
        <v>189.71</v>
      </c>
      <c r="I89" s="84">
        <v>5691.3</v>
      </c>
      <c r="J89" s="83">
        <v>2.4842049818608906E-3</v>
      </c>
    </row>
    <row r="90" spans="1:10" ht="26.1" customHeight="1" x14ac:dyDescent="0.2">
      <c r="A90" s="87" t="s">
        <v>898</v>
      </c>
      <c r="B90" s="85" t="s">
        <v>897</v>
      </c>
      <c r="C90" s="87" t="s">
        <v>165</v>
      </c>
      <c r="D90" s="87" t="s">
        <v>896</v>
      </c>
      <c r="E90" s="86" t="s">
        <v>211</v>
      </c>
      <c r="F90" s="85">
        <v>30</v>
      </c>
      <c r="G90" s="84">
        <v>149.38</v>
      </c>
      <c r="H90" s="84">
        <v>189.71</v>
      </c>
      <c r="I90" s="84">
        <v>5691.3</v>
      </c>
      <c r="J90" s="83">
        <v>2.4842049818608906E-3</v>
      </c>
    </row>
    <row r="91" spans="1:10" ht="26.1" customHeight="1" x14ac:dyDescent="0.2">
      <c r="A91" s="87" t="s">
        <v>895</v>
      </c>
      <c r="B91" s="85" t="s">
        <v>894</v>
      </c>
      <c r="C91" s="87" t="s">
        <v>165</v>
      </c>
      <c r="D91" s="87" t="s">
        <v>893</v>
      </c>
      <c r="E91" s="86" t="s">
        <v>211</v>
      </c>
      <c r="F91" s="85">
        <v>6</v>
      </c>
      <c r="G91" s="84">
        <v>375.31</v>
      </c>
      <c r="H91" s="84">
        <v>476.64</v>
      </c>
      <c r="I91" s="84">
        <v>2859.84</v>
      </c>
      <c r="J91" s="83">
        <v>1.2482963075791207E-3</v>
      </c>
    </row>
    <row r="92" spans="1:10" ht="26.1" customHeight="1" x14ac:dyDescent="0.2">
      <c r="A92" s="96" t="s">
        <v>892</v>
      </c>
      <c r="B92" s="94" t="s">
        <v>891</v>
      </c>
      <c r="C92" s="96" t="s">
        <v>156</v>
      </c>
      <c r="D92" s="96" t="s">
        <v>890</v>
      </c>
      <c r="E92" s="95" t="s">
        <v>211</v>
      </c>
      <c r="F92" s="94">
        <v>30</v>
      </c>
      <c r="G92" s="93">
        <v>126.48</v>
      </c>
      <c r="H92" s="93">
        <v>160.62</v>
      </c>
      <c r="I92" s="93">
        <v>4818.6000000000004</v>
      </c>
      <c r="J92" s="92">
        <v>2.1032787105924634E-3</v>
      </c>
    </row>
    <row r="93" spans="1:10" ht="26.1" customHeight="1" x14ac:dyDescent="0.2">
      <c r="A93" s="96" t="s">
        <v>889</v>
      </c>
      <c r="B93" s="94" t="s">
        <v>888</v>
      </c>
      <c r="C93" s="96" t="s">
        <v>156</v>
      </c>
      <c r="D93" s="96" t="s">
        <v>887</v>
      </c>
      <c r="E93" s="95" t="s">
        <v>192</v>
      </c>
      <c r="F93" s="94">
        <v>1</v>
      </c>
      <c r="G93" s="93">
        <v>111.15</v>
      </c>
      <c r="H93" s="93">
        <v>141.16</v>
      </c>
      <c r="I93" s="93">
        <v>141.16</v>
      </c>
      <c r="J93" s="92">
        <v>6.1615162658704226E-5</v>
      </c>
    </row>
    <row r="94" spans="1:10" ht="39" customHeight="1" x14ac:dyDescent="0.2">
      <c r="A94" s="87" t="s">
        <v>886</v>
      </c>
      <c r="B94" s="85" t="s">
        <v>885</v>
      </c>
      <c r="C94" s="87" t="s">
        <v>165</v>
      </c>
      <c r="D94" s="87" t="s">
        <v>884</v>
      </c>
      <c r="E94" s="86" t="s">
        <v>159</v>
      </c>
      <c r="F94" s="85">
        <v>1.88</v>
      </c>
      <c r="G94" s="84">
        <v>620.77</v>
      </c>
      <c r="H94" s="84">
        <v>788.37</v>
      </c>
      <c r="I94" s="84">
        <v>1482.13</v>
      </c>
      <c r="J94" s="83">
        <v>6.4693738333341806E-4</v>
      </c>
    </row>
    <row r="95" spans="1:10" ht="26.1" customHeight="1" x14ac:dyDescent="0.2">
      <c r="A95" s="87" t="s">
        <v>883</v>
      </c>
      <c r="B95" s="85" t="s">
        <v>882</v>
      </c>
      <c r="C95" s="87" t="s">
        <v>165</v>
      </c>
      <c r="D95" s="87" t="s">
        <v>881</v>
      </c>
      <c r="E95" s="86" t="s">
        <v>877</v>
      </c>
      <c r="F95" s="85">
        <v>1</v>
      </c>
      <c r="G95" s="84">
        <v>239.3</v>
      </c>
      <c r="H95" s="84">
        <v>303.91000000000003</v>
      </c>
      <c r="I95" s="84">
        <v>303.91000000000003</v>
      </c>
      <c r="J95" s="83">
        <v>1.3265418024657692E-4</v>
      </c>
    </row>
    <row r="96" spans="1:10" ht="26.1" customHeight="1" x14ac:dyDescent="0.2">
      <c r="A96" s="87" t="s">
        <v>880</v>
      </c>
      <c r="B96" s="85" t="s">
        <v>879</v>
      </c>
      <c r="C96" s="87" t="s">
        <v>165</v>
      </c>
      <c r="D96" s="87" t="s">
        <v>878</v>
      </c>
      <c r="E96" s="86" t="s">
        <v>877</v>
      </c>
      <c r="F96" s="85">
        <v>1</v>
      </c>
      <c r="G96" s="84">
        <v>130.97</v>
      </c>
      <c r="H96" s="84">
        <v>166.33</v>
      </c>
      <c r="I96" s="84">
        <v>166.33</v>
      </c>
      <c r="J96" s="83">
        <v>7.2601657728976147E-5</v>
      </c>
    </row>
    <row r="97" spans="1:10" ht="39" customHeight="1" x14ac:dyDescent="0.2">
      <c r="A97" s="87" t="s">
        <v>876</v>
      </c>
      <c r="B97" s="85" t="s">
        <v>714</v>
      </c>
      <c r="C97" s="87" t="s">
        <v>156</v>
      </c>
      <c r="D97" s="87" t="s">
        <v>713</v>
      </c>
      <c r="E97" s="86" t="s">
        <v>159</v>
      </c>
      <c r="F97" s="85">
        <v>0.5</v>
      </c>
      <c r="G97" s="84">
        <v>860.88</v>
      </c>
      <c r="H97" s="84">
        <v>1093.31</v>
      </c>
      <c r="I97" s="84">
        <v>546.65</v>
      </c>
      <c r="J97" s="83">
        <v>2.3860816567994236E-4</v>
      </c>
    </row>
    <row r="98" spans="1:10" ht="51.95" customHeight="1" x14ac:dyDescent="0.2">
      <c r="A98" s="87" t="s">
        <v>875</v>
      </c>
      <c r="B98" s="85" t="s">
        <v>874</v>
      </c>
      <c r="C98" s="87" t="s">
        <v>156</v>
      </c>
      <c r="D98" s="87" t="s">
        <v>873</v>
      </c>
      <c r="E98" s="86" t="s">
        <v>192</v>
      </c>
      <c r="F98" s="85">
        <v>1</v>
      </c>
      <c r="G98" s="84">
        <v>51.73</v>
      </c>
      <c r="H98" s="84">
        <v>65.69</v>
      </c>
      <c r="I98" s="84">
        <v>65.69</v>
      </c>
      <c r="J98" s="83">
        <v>2.8673137114269484E-5</v>
      </c>
    </row>
    <row r="99" spans="1:10" ht="39" customHeight="1" x14ac:dyDescent="0.2">
      <c r="A99" s="87" t="s">
        <v>872</v>
      </c>
      <c r="B99" s="85" t="s">
        <v>871</v>
      </c>
      <c r="C99" s="87" t="s">
        <v>156</v>
      </c>
      <c r="D99" s="87" t="s">
        <v>870</v>
      </c>
      <c r="E99" s="86" t="s">
        <v>211</v>
      </c>
      <c r="F99" s="85">
        <v>1</v>
      </c>
      <c r="G99" s="84">
        <v>48.46</v>
      </c>
      <c r="H99" s="84">
        <v>61.54</v>
      </c>
      <c r="I99" s="84">
        <v>61.54</v>
      </c>
      <c r="J99" s="83">
        <v>2.6861696727236169E-5</v>
      </c>
    </row>
    <row r="100" spans="1:10" ht="26.1" customHeight="1" x14ac:dyDescent="0.2">
      <c r="A100" s="96" t="s">
        <v>869</v>
      </c>
      <c r="B100" s="94" t="s">
        <v>868</v>
      </c>
      <c r="C100" s="96" t="s">
        <v>165</v>
      </c>
      <c r="D100" s="96" t="s">
        <v>867</v>
      </c>
      <c r="E100" s="95" t="s">
        <v>168</v>
      </c>
      <c r="F100" s="94">
        <v>1</v>
      </c>
      <c r="G100" s="93">
        <v>38.450000000000003</v>
      </c>
      <c r="H100" s="93">
        <v>48.83</v>
      </c>
      <c r="I100" s="93">
        <v>48.83</v>
      </c>
      <c r="J100" s="92">
        <v>2.1313887734659445E-5</v>
      </c>
    </row>
    <row r="101" spans="1:10" ht="24" customHeight="1" x14ac:dyDescent="0.2">
      <c r="A101" s="87" t="s">
        <v>866</v>
      </c>
      <c r="B101" s="85" t="s">
        <v>865</v>
      </c>
      <c r="C101" s="87" t="s">
        <v>165</v>
      </c>
      <c r="D101" s="87" t="s">
        <v>864</v>
      </c>
      <c r="E101" s="86" t="s">
        <v>234</v>
      </c>
      <c r="F101" s="85">
        <v>1</v>
      </c>
      <c r="G101" s="84">
        <v>986.1</v>
      </c>
      <c r="H101" s="84">
        <v>1252.3399999999999</v>
      </c>
      <c r="I101" s="84">
        <v>1252.3399999999999</v>
      </c>
      <c r="J101" s="83">
        <v>5.4663596489091561E-4</v>
      </c>
    </row>
    <row r="102" spans="1:10" ht="24" customHeight="1" x14ac:dyDescent="0.2">
      <c r="A102" s="90" t="s">
        <v>25</v>
      </c>
      <c r="B102" s="90"/>
      <c r="C102" s="90"/>
      <c r="D102" s="90" t="s">
        <v>26</v>
      </c>
      <c r="E102" s="90"/>
      <c r="F102" s="91"/>
      <c r="G102" s="90"/>
      <c r="H102" s="90"/>
      <c r="I102" s="89">
        <v>200917.83</v>
      </c>
      <c r="J102" s="88">
        <v>8.7698957045082765E-2</v>
      </c>
    </row>
    <row r="103" spans="1:10" ht="24" customHeight="1" x14ac:dyDescent="0.2">
      <c r="A103" s="90" t="s">
        <v>863</v>
      </c>
      <c r="B103" s="90"/>
      <c r="C103" s="90"/>
      <c r="D103" s="90" t="s">
        <v>862</v>
      </c>
      <c r="E103" s="90"/>
      <c r="F103" s="91"/>
      <c r="G103" s="90"/>
      <c r="H103" s="90"/>
      <c r="I103" s="89">
        <v>77868.13</v>
      </c>
      <c r="J103" s="88">
        <v>3.3988789287894061E-2</v>
      </c>
    </row>
    <row r="104" spans="1:10" ht="65.099999999999994" customHeight="1" x14ac:dyDescent="0.2">
      <c r="A104" s="87" t="s">
        <v>861</v>
      </c>
      <c r="B104" s="85" t="s">
        <v>822</v>
      </c>
      <c r="C104" s="87" t="s">
        <v>156</v>
      </c>
      <c r="D104" s="87" t="s">
        <v>821</v>
      </c>
      <c r="E104" s="86" t="s">
        <v>159</v>
      </c>
      <c r="F104" s="85">
        <v>112.06</v>
      </c>
      <c r="G104" s="84">
        <v>8.98</v>
      </c>
      <c r="H104" s="84">
        <v>11.4</v>
      </c>
      <c r="I104" s="84">
        <v>1277.48</v>
      </c>
      <c r="J104" s="83">
        <v>5.5760936521140174E-4</v>
      </c>
    </row>
    <row r="105" spans="1:10" ht="65.099999999999994" customHeight="1" x14ac:dyDescent="0.2">
      <c r="A105" s="87" t="s">
        <v>860</v>
      </c>
      <c r="B105" s="85" t="s">
        <v>247</v>
      </c>
      <c r="C105" s="87" t="s">
        <v>156</v>
      </c>
      <c r="D105" s="87" t="s">
        <v>246</v>
      </c>
      <c r="E105" s="86" t="s">
        <v>159</v>
      </c>
      <c r="F105" s="85">
        <v>109.7</v>
      </c>
      <c r="G105" s="84">
        <v>22.3</v>
      </c>
      <c r="H105" s="84">
        <v>28.32</v>
      </c>
      <c r="I105" s="84">
        <v>3106.7</v>
      </c>
      <c r="J105" s="83">
        <v>1.3560486386497337E-3</v>
      </c>
    </row>
    <row r="106" spans="1:10" ht="26.1" customHeight="1" x14ac:dyDescent="0.2">
      <c r="A106" s="87" t="s">
        <v>859</v>
      </c>
      <c r="B106" s="85" t="s">
        <v>253</v>
      </c>
      <c r="C106" s="87" t="s">
        <v>156</v>
      </c>
      <c r="D106" s="87" t="s">
        <v>252</v>
      </c>
      <c r="E106" s="86" t="s">
        <v>163</v>
      </c>
      <c r="F106" s="85">
        <v>186.77</v>
      </c>
      <c r="G106" s="84">
        <v>5.77</v>
      </c>
      <c r="H106" s="84">
        <v>7.32</v>
      </c>
      <c r="I106" s="84">
        <v>1367.15</v>
      </c>
      <c r="J106" s="83">
        <v>5.9674957232110711E-4</v>
      </c>
    </row>
    <row r="107" spans="1:10" ht="26.1" customHeight="1" x14ac:dyDescent="0.2">
      <c r="A107" s="87" t="s">
        <v>858</v>
      </c>
      <c r="B107" s="85" t="s">
        <v>817</v>
      </c>
      <c r="C107" s="87" t="s">
        <v>156</v>
      </c>
      <c r="D107" s="87" t="s">
        <v>816</v>
      </c>
      <c r="E107" s="86" t="s">
        <v>211</v>
      </c>
      <c r="F107" s="85">
        <v>533.62</v>
      </c>
      <c r="G107" s="84">
        <v>48.09</v>
      </c>
      <c r="H107" s="84">
        <v>61.07</v>
      </c>
      <c r="I107" s="84">
        <v>32588.17</v>
      </c>
      <c r="J107" s="83">
        <v>1.4224464404218654E-2</v>
      </c>
    </row>
    <row r="108" spans="1:10" ht="24" customHeight="1" x14ac:dyDescent="0.2">
      <c r="A108" s="96" t="s">
        <v>857</v>
      </c>
      <c r="B108" s="94" t="s">
        <v>814</v>
      </c>
      <c r="C108" s="96" t="s">
        <v>156</v>
      </c>
      <c r="D108" s="96" t="s">
        <v>813</v>
      </c>
      <c r="E108" s="95" t="s">
        <v>192</v>
      </c>
      <c r="F108" s="94">
        <v>2</v>
      </c>
      <c r="G108" s="93">
        <v>32.770000000000003</v>
      </c>
      <c r="H108" s="93">
        <v>41.61</v>
      </c>
      <c r="I108" s="93">
        <v>83.22</v>
      </c>
      <c r="J108" s="92">
        <v>3.6324835905762008E-5</v>
      </c>
    </row>
    <row r="109" spans="1:10" ht="26.1" customHeight="1" x14ac:dyDescent="0.2">
      <c r="A109" s="96" t="s">
        <v>856</v>
      </c>
      <c r="B109" s="94" t="s">
        <v>811</v>
      </c>
      <c r="C109" s="96" t="s">
        <v>156</v>
      </c>
      <c r="D109" s="96" t="s">
        <v>810</v>
      </c>
      <c r="E109" s="95" t="s">
        <v>192</v>
      </c>
      <c r="F109" s="94">
        <v>1</v>
      </c>
      <c r="G109" s="93">
        <v>123.24</v>
      </c>
      <c r="H109" s="93">
        <v>156.51</v>
      </c>
      <c r="I109" s="93">
        <v>156.51</v>
      </c>
      <c r="J109" s="92">
        <v>6.8315309632429856E-5</v>
      </c>
    </row>
    <row r="110" spans="1:10" ht="24" customHeight="1" x14ac:dyDescent="0.2">
      <c r="A110" s="96" t="s">
        <v>855</v>
      </c>
      <c r="B110" s="94" t="s">
        <v>808</v>
      </c>
      <c r="C110" s="96" t="s">
        <v>156</v>
      </c>
      <c r="D110" s="96" t="s">
        <v>807</v>
      </c>
      <c r="E110" s="95" t="s">
        <v>192</v>
      </c>
      <c r="F110" s="94">
        <v>40</v>
      </c>
      <c r="G110" s="93">
        <v>32.75</v>
      </c>
      <c r="H110" s="93">
        <v>41.59</v>
      </c>
      <c r="I110" s="93">
        <v>1663.6</v>
      </c>
      <c r="J110" s="92">
        <v>7.261475247876193E-4</v>
      </c>
    </row>
    <row r="111" spans="1:10" ht="24" customHeight="1" x14ac:dyDescent="0.2">
      <c r="A111" s="96" t="s">
        <v>854</v>
      </c>
      <c r="B111" s="94" t="s">
        <v>805</v>
      </c>
      <c r="C111" s="96" t="s">
        <v>156</v>
      </c>
      <c r="D111" s="96" t="s">
        <v>804</v>
      </c>
      <c r="E111" s="95" t="s">
        <v>192</v>
      </c>
      <c r="F111" s="94">
        <v>1</v>
      </c>
      <c r="G111" s="93">
        <v>93.06</v>
      </c>
      <c r="H111" s="93">
        <v>118.18</v>
      </c>
      <c r="I111" s="93">
        <v>118.18</v>
      </c>
      <c r="J111" s="92">
        <v>5.1584584322794455E-5</v>
      </c>
    </row>
    <row r="112" spans="1:10" ht="26.1" customHeight="1" x14ac:dyDescent="0.2">
      <c r="A112" s="96" t="s">
        <v>853</v>
      </c>
      <c r="B112" s="94" t="s">
        <v>802</v>
      </c>
      <c r="C112" s="96" t="s">
        <v>156</v>
      </c>
      <c r="D112" s="96" t="s">
        <v>801</v>
      </c>
      <c r="E112" s="95" t="s">
        <v>192</v>
      </c>
      <c r="F112" s="94">
        <v>1</v>
      </c>
      <c r="G112" s="93">
        <v>94.97</v>
      </c>
      <c r="H112" s="93">
        <v>120.61</v>
      </c>
      <c r="I112" s="93">
        <v>120.61</v>
      </c>
      <c r="J112" s="92">
        <v>5.2645259055442877E-5</v>
      </c>
    </row>
    <row r="113" spans="1:10" ht="26.1" customHeight="1" x14ac:dyDescent="0.2">
      <c r="A113" s="96" t="s">
        <v>852</v>
      </c>
      <c r="B113" s="94" t="s">
        <v>799</v>
      </c>
      <c r="C113" s="96" t="s">
        <v>156</v>
      </c>
      <c r="D113" s="96" t="s">
        <v>798</v>
      </c>
      <c r="E113" s="95" t="s">
        <v>192</v>
      </c>
      <c r="F113" s="94">
        <v>1</v>
      </c>
      <c r="G113" s="93">
        <v>181.35</v>
      </c>
      <c r="H113" s="93">
        <v>230.31</v>
      </c>
      <c r="I113" s="93">
        <v>230.31</v>
      </c>
      <c r="J113" s="92">
        <v>1.00528394105456E-4</v>
      </c>
    </row>
    <row r="114" spans="1:10" ht="39" customHeight="1" x14ac:dyDescent="0.2">
      <c r="A114" s="96" t="s">
        <v>851</v>
      </c>
      <c r="B114" s="94" t="s">
        <v>796</v>
      </c>
      <c r="C114" s="96" t="s">
        <v>156</v>
      </c>
      <c r="D114" s="96" t="s">
        <v>795</v>
      </c>
      <c r="E114" s="95" t="s">
        <v>211</v>
      </c>
      <c r="F114" s="94">
        <v>130</v>
      </c>
      <c r="G114" s="93">
        <v>21.51</v>
      </c>
      <c r="H114" s="93">
        <v>27.31</v>
      </c>
      <c r="I114" s="93">
        <v>3550.3</v>
      </c>
      <c r="J114" s="92">
        <v>1.5496763388155115E-3</v>
      </c>
    </row>
    <row r="115" spans="1:10" ht="24" customHeight="1" x14ac:dyDescent="0.2">
      <c r="A115" s="96" t="s">
        <v>850</v>
      </c>
      <c r="B115" s="94" t="s">
        <v>793</v>
      </c>
      <c r="C115" s="96" t="s">
        <v>156</v>
      </c>
      <c r="D115" s="96" t="s">
        <v>792</v>
      </c>
      <c r="E115" s="95" t="s">
        <v>211</v>
      </c>
      <c r="F115" s="94">
        <v>140</v>
      </c>
      <c r="G115" s="93">
        <v>43.73</v>
      </c>
      <c r="H115" s="93">
        <v>55.53</v>
      </c>
      <c r="I115" s="93">
        <v>7774.2</v>
      </c>
      <c r="J115" s="92">
        <v>3.3933734594878036E-3</v>
      </c>
    </row>
    <row r="116" spans="1:10" ht="26.1" customHeight="1" x14ac:dyDescent="0.2">
      <c r="A116" s="96" t="s">
        <v>849</v>
      </c>
      <c r="B116" s="94" t="s">
        <v>790</v>
      </c>
      <c r="C116" s="96" t="s">
        <v>156</v>
      </c>
      <c r="D116" s="96" t="s">
        <v>789</v>
      </c>
      <c r="E116" s="95" t="s">
        <v>647</v>
      </c>
      <c r="F116" s="94">
        <v>43.08</v>
      </c>
      <c r="G116" s="93">
        <v>78.52</v>
      </c>
      <c r="H116" s="93">
        <v>99.72</v>
      </c>
      <c r="I116" s="93">
        <v>4295.93</v>
      </c>
      <c r="J116" s="92">
        <v>1.875137614907957E-3</v>
      </c>
    </row>
    <row r="117" spans="1:10" ht="26.1" customHeight="1" x14ac:dyDescent="0.2">
      <c r="A117" s="96" t="s">
        <v>848</v>
      </c>
      <c r="B117" s="94" t="s">
        <v>787</v>
      </c>
      <c r="C117" s="96" t="s">
        <v>156</v>
      </c>
      <c r="D117" s="96" t="s">
        <v>786</v>
      </c>
      <c r="E117" s="95" t="s">
        <v>192</v>
      </c>
      <c r="F117" s="94">
        <v>4</v>
      </c>
      <c r="G117" s="93">
        <v>13.42</v>
      </c>
      <c r="H117" s="93">
        <v>17.04</v>
      </c>
      <c r="I117" s="93">
        <v>68.16</v>
      </c>
      <c r="J117" s="92">
        <v>2.9751271513298949E-5</v>
      </c>
    </row>
    <row r="118" spans="1:10" ht="26.1" customHeight="1" x14ac:dyDescent="0.2">
      <c r="A118" s="96" t="s">
        <v>847</v>
      </c>
      <c r="B118" s="94" t="s">
        <v>784</v>
      </c>
      <c r="C118" s="96" t="s">
        <v>165</v>
      </c>
      <c r="D118" s="96" t="s">
        <v>783</v>
      </c>
      <c r="E118" s="95" t="s">
        <v>168</v>
      </c>
      <c r="F118" s="94">
        <v>1</v>
      </c>
      <c r="G118" s="93">
        <v>15000</v>
      </c>
      <c r="H118" s="93">
        <v>19050</v>
      </c>
      <c r="I118" s="93">
        <v>19050</v>
      </c>
      <c r="J118" s="92">
        <v>8.3151661139721968E-3</v>
      </c>
    </row>
    <row r="119" spans="1:10" ht="24" customHeight="1" x14ac:dyDescent="0.2">
      <c r="A119" s="96" t="s">
        <v>846</v>
      </c>
      <c r="B119" s="94" t="s">
        <v>781</v>
      </c>
      <c r="C119" s="96" t="s">
        <v>165</v>
      </c>
      <c r="D119" s="96" t="s">
        <v>780</v>
      </c>
      <c r="E119" s="95" t="s">
        <v>168</v>
      </c>
      <c r="F119" s="94">
        <v>1</v>
      </c>
      <c r="G119" s="93">
        <v>609.51</v>
      </c>
      <c r="H119" s="93">
        <v>774.07</v>
      </c>
      <c r="I119" s="93">
        <v>774.07</v>
      </c>
      <c r="J119" s="92">
        <v>3.378750988893679E-4</v>
      </c>
    </row>
    <row r="120" spans="1:10" ht="51.95" customHeight="1" x14ac:dyDescent="0.2">
      <c r="A120" s="87" t="s">
        <v>845</v>
      </c>
      <c r="B120" s="85" t="s">
        <v>778</v>
      </c>
      <c r="C120" s="87" t="s">
        <v>156</v>
      </c>
      <c r="D120" s="87" t="s">
        <v>777</v>
      </c>
      <c r="E120" s="86" t="s">
        <v>211</v>
      </c>
      <c r="F120" s="85">
        <v>533.62</v>
      </c>
      <c r="G120" s="84">
        <v>2.4300000000000002</v>
      </c>
      <c r="H120" s="84">
        <v>3.08</v>
      </c>
      <c r="I120" s="84">
        <v>1643.54</v>
      </c>
      <c r="J120" s="83">
        <v>7.1739150209752572E-4</v>
      </c>
    </row>
    <row r="121" spans="1:10" ht="24" customHeight="1" x14ac:dyDescent="0.2">
      <c r="A121" s="90" t="s">
        <v>844</v>
      </c>
      <c r="B121" s="90"/>
      <c r="C121" s="90"/>
      <c r="D121" s="90" t="s">
        <v>843</v>
      </c>
      <c r="E121" s="90"/>
      <c r="F121" s="91"/>
      <c r="G121" s="90"/>
      <c r="H121" s="90"/>
      <c r="I121" s="89">
        <v>52795.74</v>
      </c>
      <c r="J121" s="88">
        <v>2.3044900168508478E-2</v>
      </c>
    </row>
    <row r="122" spans="1:10" ht="65.099999999999994" customHeight="1" x14ac:dyDescent="0.2">
      <c r="A122" s="87" t="s">
        <v>842</v>
      </c>
      <c r="B122" s="85" t="s">
        <v>822</v>
      </c>
      <c r="C122" s="87" t="s">
        <v>156</v>
      </c>
      <c r="D122" s="87" t="s">
        <v>821</v>
      </c>
      <c r="E122" s="86" t="s">
        <v>159</v>
      </c>
      <c r="F122" s="85">
        <v>41.79</v>
      </c>
      <c r="G122" s="84">
        <v>8.98</v>
      </c>
      <c r="H122" s="84">
        <v>11.4</v>
      </c>
      <c r="I122" s="84">
        <v>476.4</v>
      </c>
      <c r="J122" s="83">
        <v>2.0794462659823386E-4</v>
      </c>
    </row>
    <row r="123" spans="1:10" ht="65.099999999999994" customHeight="1" x14ac:dyDescent="0.2">
      <c r="A123" s="87" t="s">
        <v>841</v>
      </c>
      <c r="B123" s="85" t="s">
        <v>247</v>
      </c>
      <c r="C123" s="87" t="s">
        <v>156</v>
      </c>
      <c r="D123" s="87" t="s">
        <v>246</v>
      </c>
      <c r="E123" s="86" t="s">
        <v>159</v>
      </c>
      <c r="F123" s="85">
        <v>40.909999999999997</v>
      </c>
      <c r="G123" s="84">
        <v>22.3</v>
      </c>
      <c r="H123" s="84">
        <v>28.32</v>
      </c>
      <c r="I123" s="84">
        <v>1158.57</v>
      </c>
      <c r="J123" s="83">
        <v>5.0570614197715321E-4</v>
      </c>
    </row>
    <row r="124" spans="1:10" ht="26.1" customHeight="1" x14ac:dyDescent="0.2">
      <c r="A124" s="87" t="s">
        <v>840</v>
      </c>
      <c r="B124" s="85" t="s">
        <v>253</v>
      </c>
      <c r="C124" s="87" t="s">
        <v>156</v>
      </c>
      <c r="D124" s="87" t="s">
        <v>252</v>
      </c>
      <c r="E124" s="86" t="s">
        <v>163</v>
      </c>
      <c r="F124" s="85">
        <v>69.650000000000006</v>
      </c>
      <c r="G124" s="84">
        <v>5.77</v>
      </c>
      <c r="H124" s="84">
        <v>7.32</v>
      </c>
      <c r="I124" s="84">
        <v>509.83</v>
      </c>
      <c r="J124" s="83">
        <v>2.2253654277619135E-4</v>
      </c>
    </row>
    <row r="125" spans="1:10" ht="26.1" customHeight="1" x14ac:dyDescent="0.2">
      <c r="A125" s="87" t="s">
        <v>839</v>
      </c>
      <c r="B125" s="85" t="s">
        <v>817</v>
      </c>
      <c r="C125" s="87" t="s">
        <v>156</v>
      </c>
      <c r="D125" s="87" t="s">
        <v>816</v>
      </c>
      <c r="E125" s="86" t="s">
        <v>211</v>
      </c>
      <c r="F125" s="85">
        <v>199</v>
      </c>
      <c r="G125" s="84">
        <v>48.09</v>
      </c>
      <c r="H125" s="84">
        <v>61.07</v>
      </c>
      <c r="I125" s="84">
        <v>12152.93</v>
      </c>
      <c r="J125" s="83">
        <v>5.3046525838045221E-3</v>
      </c>
    </row>
    <row r="126" spans="1:10" ht="24" customHeight="1" x14ac:dyDescent="0.2">
      <c r="A126" s="96" t="s">
        <v>838</v>
      </c>
      <c r="B126" s="94" t="s">
        <v>814</v>
      </c>
      <c r="C126" s="96" t="s">
        <v>156</v>
      </c>
      <c r="D126" s="96" t="s">
        <v>813</v>
      </c>
      <c r="E126" s="95" t="s">
        <v>192</v>
      </c>
      <c r="F126" s="94">
        <v>2</v>
      </c>
      <c r="G126" s="93">
        <v>32.770000000000003</v>
      </c>
      <c r="H126" s="93">
        <v>41.61</v>
      </c>
      <c r="I126" s="93">
        <v>83.22</v>
      </c>
      <c r="J126" s="92">
        <v>3.6324835905762008E-5</v>
      </c>
    </row>
    <row r="127" spans="1:10" ht="26.1" customHeight="1" x14ac:dyDescent="0.2">
      <c r="A127" s="96" t="s">
        <v>837</v>
      </c>
      <c r="B127" s="94" t="s">
        <v>811</v>
      </c>
      <c r="C127" s="96" t="s">
        <v>156</v>
      </c>
      <c r="D127" s="96" t="s">
        <v>810</v>
      </c>
      <c r="E127" s="95" t="s">
        <v>192</v>
      </c>
      <c r="F127" s="94">
        <v>1</v>
      </c>
      <c r="G127" s="93">
        <v>123.24</v>
      </c>
      <c r="H127" s="93">
        <v>156.51</v>
      </c>
      <c r="I127" s="93">
        <v>156.51</v>
      </c>
      <c r="J127" s="92">
        <v>6.8315309632429856E-5</v>
      </c>
    </row>
    <row r="128" spans="1:10" ht="24" customHeight="1" x14ac:dyDescent="0.2">
      <c r="A128" s="96" t="s">
        <v>836</v>
      </c>
      <c r="B128" s="94" t="s">
        <v>808</v>
      </c>
      <c r="C128" s="96" t="s">
        <v>156</v>
      </c>
      <c r="D128" s="96" t="s">
        <v>807</v>
      </c>
      <c r="E128" s="95" t="s">
        <v>192</v>
      </c>
      <c r="F128" s="94">
        <v>40</v>
      </c>
      <c r="G128" s="93">
        <v>32.75</v>
      </c>
      <c r="H128" s="93">
        <v>41.59</v>
      </c>
      <c r="I128" s="93">
        <v>1663.6</v>
      </c>
      <c r="J128" s="92">
        <v>7.261475247876193E-4</v>
      </c>
    </row>
    <row r="129" spans="1:10" ht="24" customHeight="1" x14ac:dyDescent="0.2">
      <c r="A129" s="96" t="s">
        <v>835</v>
      </c>
      <c r="B129" s="94" t="s">
        <v>805</v>
      </c>
      <c r="C129" s="96" t="s">
        <v>156</v>
      </c>
      <c r="D129" s="96" t="s">
        <v>804</v>
      </c>
      <c r="E129" s="95" t="s">
        <v>192</v>
      </c>
      <c r="F129" s="94">
        <v>1</v>
      </c>
      <c r="G129" s="93">
        <v>93.06</v>
      </c>
      <c r="H129" s="93">
        <v>118.18</v>
      </c>
      <c r="I129" s="93">
        <v>118.18</v>
      </c>
      <c r="J129" s="92">
        <v>5.1584584322794455E-5</v>
      </c>
    </row>
    <row r="130" spans="1:10" ht="26.1" customHeight="1" x14ac:dyDescent="0.2">
      <c r="A130" s="96" t="s">
        <v>834</v>
      </c>
      <c r="B130" s="94" t="s">
        <v>802</v>
      </c>
      <c r="C130" s="96" t="s">
        <v>156</v>
      </c>
      <c r="D130" s="96" t="s">
        <v>801</v>
      </c>
      <c r="E130" s="95" t="s">
        <v>192</v>
      </c>
      <c r="F130" s="94">
        <v>1</v>
      </c>
      <c r="G130" s="93">
        <v>94.97</v>
      </c>
      <c r="H130" s="93">
        <v>120.61</v>
      </c>
      <c r="I130" s="93">
        <v>120.61</v>
      </c>
      <c r="J130" s="92">
        <v>5.2645259055442877E-5</v>
      </c>
    </row>
    <row r="131" spans="1:10" ht="26.1" customHeight="1" x14ac:dyDescent="0.2">
      <c r="A131" s="96" t="s">
        <v>833</v>
      </c>
      <c r="B131" s="94" t="s">
        <v>799</v>
      </c>
      <c r="C131" s="96" t="s">
        <v>156</v>
      </c>
      <c r="D131" s="96" t="s">
        <v>798</v>
      </c>
      <c r="E131" s="95" t="s">
        <v>192</v>
      </c>
      <c r="F131" s="94">
        <v>1</v>
      </c>
      <c r="G131" s="93">
        <v>181.35</v>
      </c>
      <c r="H131" s="93">
        <v>230.31</v>
      </c>
      <c r="I131" s="93">
        <v>230.31</v>
      </c>
      <c r="J131" s="92">
        <v>1.00528394105456E-4</v>
      </c>
    </row>
    <row r="132" spans="1:10" ht="39" customHeight="1" x14ac:dyDescent="0.2">
      <c r="A132" s="96" t="s">
        <v>832</v>
      </c>
      <c r="B132" s="94" t="s">
        <v>796</v>
      </c>
      <c r="C132" s="96" t="s">
        <v>156</v>
      </c>
      <c r="D132" s="96" t="s">
        <v>795</v>
      </c>
      <c r="E132" s="95" t="s">
        <v>211</v>
      </c>
      <c r="F132" s="94">
        <v>130</v>
      </c>
      <c r="G132" s="93">
        <v>21.51</v>
      </c>
      <c r="H132" s="93">
        <v>27.31</v>
      </c>
      <c r="I132" s="93">
        <v>3550.3</v>
      </c>
      <c r="J132" s="92">
        <v>1.5496763388155115E-3</v>
      </c>
    </row>
    <row r="133" spans="1:10" ht="24" customHeight="1" x14ac:dyDescent="0.2">
      <c r="A133" s="96" t="s">
        <v>831</v>
      </c>
      <c r="B133" s="94" t="s">
        <v>793</v>
      </c>
      <c r="C133" s="96" t="s">
        <v>156</v>
      </c>
      <c r="D133" s="96" t="s">
        <v>792</v>
      </c>
      <c r="E133" s="95" t="s">
        <v>211</v>
      </c>
      <c r="F133" s="94">
        <v>140</v>
      </c>
      <c r="G133" s="93">
        <v>43.73</v>
      </c>
      <c r="H133" s="93">
        <v>55.53</v>
      </c>
      <c r="I133" s="93">
        <v>7774.2</v>
      </c>
      <c r="J133" s="92">
        <v>3.3933734594878036E-3</v>
      </c>
    </row>
    <row r="134" spans="1:10" ht="26.1" customHeight="1" x14ac:dyDescent="0.2">
      <c r="A134" s="96" t="s">
        <v>830</v>
      </c>
      <c r="B134" s="94" t="s">
        <v>790</v>
      </c>
      <c r="C134" s="96" t="s">
        <v>156</v>
      </c>
      <c r="D134" s="96" t="s">
        <v>789</v>
      </c>
      <c r="E134" s="95" t="s">
        <v>647</v>
      </c>
      <c r="F134" s="94">
        <v>43.08</v>
      </c>
      <c r="G134" s="93">
        <v>78.52</v>
      </c>
      <c r="H134" s="93">
        <v>99.72</v>
      </c>
      <c r="I134" s="93">
        <v>4295.93</v>
      </c>
      <c r="J134" s="92">
        <v>1.875137614907957E-3</v>
      </c>
    </row>
    <row r="135" spans="1:10" ht="26.1" customHeight="1" x14ac:dyDescent="0.2">
      <c r="A135" s="96" t="s">
        <v>829</v>
      </c>
      <c r="B135" s="94" t="s">
        <v>787</v>
      </c>
      <c r="C135" s="96" t="s">
        <v>156</v>
      </c>
      <c r="D135" s="96" t="s">
        <v>786</v>
      </c>
      <c r="E135" s="95" t="s">
        <v>192</v>
      </c>
      <c r="F135" s="94">
        <v>4</v>
      </c>
      <c r="G135" s="93">
        <v>13.42</v>
      </c>
      <c r="H135" s="93">
        <v>17.04</v>
      </c>
      <c r="I135" s="93">
        <v>68.16</v>
      </c>
      <c r="J135" s="92">
        <v>2.9751271513298949E-5</v>
      </c>
    </row>
    <row r="136" spans="1:10" ht="26.1" customHeight="1" x14ac:dyDescent="0.2">
      <c r="A136" s="96" t="s">
        <v>828</v>
      </c>
      <c r="B136" s="94" t="s">
        <v>784</v>
      </c>
      <c r="C136" s="96" t="s">
        <v>165</v>
      </c>
      <c r="D136" s="96" t="s">
        <v>783</v>
      </c>
      <c r="E136" s="95" t="s">
        <v>168</v>
      </c>
      <c r="F136" s="94">
        <v>1</v>
      </c>
      <c r="G136" s="93">
        <v>15000</v>
      </c>
      <c r="H136" s="93">
        <v>19050</v>
      </c>
      <c r="I136" s="93">
        <v>19050</v>
      </c>
      <c r="J136" s="92">
        <v>8.3151661139721968E-3</v>
      </c>
    </row>
    <row r="137" spans="1:10" ht="24" customHeight="1" x14ac:dyDescent="0.2">
      <c r="A137" s="96" t="s">
        <v>827</v>
      </c>
      <c r="B137" s="94" t="s">
        <v>781</v>
      </c>
      <c r="C137" s="96" t="s">
        <v>165</v>
      </c>
      <c r="D137" s="96" t="s">
        <v>780</v>
      </c>
      <c r="E137" s="95" t="s">
        <v>168</v>
      </c>
      <c r="F137" s="94">
        <v>1</v>
      </c>
      <c r="G137" s="93">
        <v>609.51</v>
      </c>
      <c r="H137" s="93">
        <v>774.07</v>
      </c>
      <c r="I137" s="93">
        <v>774.07</v>
      </c>
      <c r="J137" s="92">
        <v>3.378750988893679E-4</v>
      </c>
    </row>
    <row r="138" spans="1:10" ht="51.95" customHeight="1" x14ac:dyDescent="0.2">
      <c r="A138" s="87" t="s">
        <v>826</v>
      </c>
      <c r="B138" s="85" t="s">
        <v>778</v>
      </c>
      <c r="C138" s="87" t="s">
        <v>156</v>
      </c>
      <c r="D138" s="87" t="s">
        <v>777</v>
      </c>
      <c r="E138" s="86" t="s">
        <v>211</v>
      </c>
      <c r="F138" s="85">
        <v>199</v>
      </c>
      <c r="G138" s="84">
        <v>2.4300000000000002</v>
      </c>
      <c r="H138" s="84">
        <v>3.08</v>
      </c>
      <c r="I138" s="84">
        <v>612.91999999999996</v>
      </c>
      <c r="J138" s="83">
        <v>2.6753446795673699E-4</v>
      </c>
    </row>
    <row r="139" spans="1:10" ht="24" customHeight="1" x14ac:dyDescent="0.2">
      <c r="A139" s="90" t="s">
        <v>825</v>
      </c>
      <c r="B139" s="90"/>
      <c r="C139" s="90"/>
      <c r="D139" s="90" t="s">
        <v>824</v>
      </c>
      <c r="E139" s="90"/>
      <c r="F139" s="91"/>
      <c r="G139" s="90"/>
      <c r="H139" s="90"/>
      <c r="I139" s="89">
        <v>70253.960000000006</v>
      </c>
      <c r="J139" s="88">
        <v>3.0665267588680222E-2</v>
      </c>
    </row>
    <row r="140" spans="1:10" ht="65.099999999999994" customHeight="1" x14ac:dyDescent="0.2">
      <c r="A140" s="87" t="s">
        <v>823</v>
      </c>
      <c r="B140" s="85" t="s">
        <v>822</v>
      </c>
      <c r="C140" s="87" t="s">
        <v>156</v>
      </c>
      <c r="D140" s="87" t="s">
        <v>821</v>
      </c>
      <c r="E140" s="86" t="s">
        <v>159</v>
      </c>
      <c r="F140" s="85">
        <v>90.72</v>
      </c>
      <c r="G140" s="84">
        <v>8.98</v>
      </c>
      <c r="H140" s="84">
        <v>11.4</v>
      </c>
      <c r="I140" s="84">
        <v>1034.2</v>
      </c>
      <c r="J140" s="83">
        <v>4.514196742818922E-4</v>
      </c>
    </row>
    <row r="141" spans="1:10" ht="65.099999999999994" customHeight="1" x14ac:dyDescent="0.2">
      <c r="A141" s="87" t="s">
        <v>820</v>
      </c>
      <c r="B141" s="85" t="s">
        <v>247</v>
      </c>
      <c r="C141" s="87" t="s">
        <v>156</v>
      </c>
      <c r="D141" s="87" t="s">
        <v>246</v>
      </c>
      <c r="E141" s="86" t="s">
        <v>159</v>
      </c>
      <c r="F141" s="85">
        <v>88.81</v>
      </c>
      <c r="G141" s="84">
        <v>22.3</v>
      </c>
      <c r="H141" s="84">
        <v>28.32</v>
      </c>
      <c r="I141" s="84">
        <v>2515.09</v>
      </c>
      <c r="J141" s="83">
        <v>1.0978158079574978E-3</v>
      </c>
    </row>
    <row r="142" spans="1:10" ht="26.1" customHeight="1" x14ac:dyDescent="0.2">
      <c r="A142" s="87" t="s">
        <v>819</v>
      </c>
      <c r="B142" s="85" t="s">
        <v>253</v>
      </c>
      <c r="C142" s="87" t="s">
        <v>156</v>
      </c>
      <c r="D142" s="87" t="s">
        <v>252</v>
      </c>
      <c r="E142" s="86" t="s">
        <v>163</v>
      </c>
      <c r="F142" s="85">
        <v>151.19999999999999</v>
      </c>
      <c r="G142" s="84">
        <v>5.77</v>
      </c>
      <c r="H142" s="84">
        <v>7.32</v>
      </c>
      <c r="I142" s="84">
        <v>1106.78</v>
      </c>
      <c r="J142" s="83">
        <v>4.8310023893029653E-4</v>
      </c>
    </row>
    <row r="143" spans="1:10" ht="26.1" customHeight="1" x14ac:dyDescent="0.2">
      <c r="A143" s="87" t="s">
        <v>818</v>
      </c>
      <c r="B143" s="85" t="s">
        <v>817</v>
      </c>
      <c r="C143" s="87" t="s">
        <v>156</v>
      </c>
      <c r="D143" s="87" t="s">
        <v>816</v>
      </c>
      <c r="E143" s="86" t="s">
        <v>211</v>
      </c>
      <c r="F143" s="85">
        <v>432</v>
      </c>
      <c r="G143" s="84">
        <v>48.09</v>
      </c>
      <c r="H143" s="84">
        <v>61.07</v>
      </c>
      <c r="I143" s="84">
        <v>26382.240000000002</v>
      </c>
      <c r="J143" s="83">
        <v>1.1515627719615847E-2</v>
      </c>
    </row>
    <row r="144" spans="1:10" ht="24" customHeight="1" x14ac:dyDescent="0.2">
      <c r="A144" s="96" t="s">
        <v>815</v>
      </c>
      <c r="B144" s="94" t="s">
        <v>814</v>
      </c>
      <c r="C144" s="96" t="s">
        <v>156</v>
      </c>
      <c r="D144" s="96" t="s">
        <v>813</v>
      </c>
      <c r="E144" s="95" t="s">
        <v>192</v>
      </c>
      <c r="F144" s="94">
        <v>2</v>
      </c>
      <c r="G144" s="93">
        <v>32.770000000000003</v>
      </c>
      <c r="H144" s="93">
        <v>41.61</v>
      </c>
      <c r="I144" s="93">
        <v>83.22</v>
      </c>
      <c r="J144" s="92">
        <v>3.6324835905762008E-5</v>
      </c>
    </row>
    <row r="145" spans="1:10" ht="26.1" customHeight="1" x14ac:dyDescent="0.2">
      <c r="A145" s="96" t="s">
        <v>812</v>
      </c>
      <c r="B145" s="94" t="s">
        <v>811</v>
      </c>
      <c r="C145" s="96" t="s">
        <v>156</v>
      </c>
      <c r="D145" s="96" t="s">
        <v>810</v>
      </c>
      <c r="E145" s="95" t="s">
        <v>192</v>
      </c>
      <c r="F145" s="94">
        <v>1</v>
      </c>
      <c r="G145" s="93">
        <v>123.24</v>
      </c>
      <c r="H145" s="93">
        <v>156.51</v>
      </c>
      <c r="I145" s="93">
        <v>156.51</v>
      </c>
      <c r="J145" s="92">
        <v>6.8315309632429856E-5</v>
      </c>
    </row>
    <row r="146" spans="1:10" ht="24" customHeight="1" x14ac:dyDescent="0.2">
      <c r="A146" s="96" t="s">
        <v>809</v>
      </c>
      <c r="B146" s="94" t="s">
        <v>808</v>
      </c>
      <c r="C146" s="96" t="s">
        <v>156</v>
      </c>
      <c r="D146" s="96" t="s">
        <v>807</v>
      </c>
      <c r="E146" s="95" t="s">
        <v>192</v>
      </c>
      <c r="F146" s="94">
        <v>40</v>
      </c>
      <c r="G146" s="93">
        <v>32.75</v>
      </c>
      <c r="H146" s="93">
        <v>41.59</v>
      </c>
      <c r="I146" s="93">
        <v>1663.6</v>
      </c>
      <c r="J146" s="92">
        <v>7.261475247876193E-4</v>
      </c>
    </row>
    <row r="147" spans="1:10" ht="24" customHeight="1" x14ac:dyDescent="0.2">
      <c r="A147" s="96" t="s">
        <v>806</v>
      </c>
      <c r="B147" s="94" t="s">
        <v>805</v>
      </c>
      <c r="C147" s="96" t="s">
        <v>156</v>
      </c>
      <c r="D147" s="96" t="s">
        <v>804</v>
      </c>
      <c r="E147" s="95" t="s">
        <v>192</v>
      </c>
      <c r="F147" s="94">
        <v>1</v>
      </c>
      <c r="G147" s="93">
        <v>93.06</v>
      </c>
      <c r="H147" s="93">
        <v>118.18</v>
      </c>
      <c r="I147" s="93">
        <v>118.18</v>
      </c>
      <c r="J147" s="92">
        <v>5.1584584322794455E-5</v>
      </c>
    </row>
    <row r="148" spans="1:10" ht="26.1" customHeight="1" x14ac:dyDescent="0.2">
      <c r="A148" s="96" t="s">
        <v>803</v>
      </c>
      <c r="B148" s="94" t="s">
        <v>802</v>
      </c>
      <c r="C148" s="96" t="s">
        <v>156</v>
      </c>
      <c r="D148" s="96" t="s">
        <v>801</v>
      </c>
      <c r="E148" s="95" t="s">
        <v>192</v>
      </c>
      <c r="F148" s="94">
        <v>1</v>
      </c>
      <c r="G148" s="93">
        <v>94.97</v>
      </c>
      <c r="H148" s="93">
        <v>120.61</v>
      </c>
      <c r="I148" s="93">
        <v>120.61</v>
      </c>
      <c r="J148" s="92">
        <v>5.2645259055442877E-5</v>
      </c>
    </row>
    <row r="149" spans="1:10" ht="26.1" customHeight="1" x14ac:dyDescent="0.2">
      <c r="A149" s="96" t="s">
        <v>800</v>
      </c>
      <c r="B149" s="94" t="s">
        <v>799</v>
      </c>
      <c r="C149" s="96" t="s">
        <v>156</v>
      </c>
      <c r="D149" s="96" t="s">
        <v>798</v>
      </c>
      <c r="E149" s="95" t="s">
        <v>192</v>
      </c>
      <c r="F149" s="94">
        <v>1</v>
      </c>
      <c r="G149" s="93">
        <v>181.35</v>
      </c>
      <c r="H149" s="93">
        <v>230.31</v>
      </c>
      <c r="I149" s="93">
        <v>230.31</v>
      </c>
      <c r="J149" s="92">
        <v>1.00528394105456E-4</v>
      </c>
    </row>
    <row r="150" spans="1:10" ht="39" customHeight="1" x14ac:dyDescent="0.2">
      <c r="A150" s="96" t="s">
        <v>797</v>
      </c>
      <c r="B150" s="94" t="s">
        <v>796</v>
      </c>
      <c r="C150" s="96" t="s">
        <v>156</v>
      </c>
      <c r="D150" s="96" t="s">
        <v>795</v>
      </c>
      <c r="E150" s="95" t="s">
        <v>211</v>
      </c>
      <c r="F150" s="94">
        <v>130</v>
      </c>
      <c r="G150" s="93">
        <v>21.51</v>
      </c>
      <c r="H150" s="93">
        <v>27.31</v>
      </c>
      <c r="I150" s="93">
        <v>3550.3</v>
      </c>
      <c r="J150" s="92">
        <v>1.5496763388155115E-3</v>
      </c>
    </row>
    <row r="151" spans="1:10" ht="24" customHeight="1" x14ac:dyDescent="0.2">
      <c r="A151" s="96" t="s">
        <v>794</v>
      </c>
      <c r="B151" s="94" t="s">
        <v>793</v>
      </c>
      <c r="C151" s="96" t="s">
        <v>156</v>
      </c>
      <c r="D151" s="96" t="s">
        <v>792</v>
      </c>
      <c r="E151" s="95" t="s">
        <v>211</v>
      </c>
      <c r="F151" s="94">
        <v>140</v>
      </c>
      <c r="G151" s="93">
        <v>43.73</v>
      </c>
      <c r="H151" s="93">
        <v>55.53</v>
      </c>
      <c r="I151" s="93">
        <v>7774.2</v>
      </c>
      <c r="J151" s="92">
        <v>3.3933734594878036E-3</v>
      </c>
    </row>
    <row r="152" spans="1:10" ht="26.1" customHeight="1" x14ac:dyDescent="0.2">
      <c r="A152" s="96" t="s">
        <v>791</v>
      </c>
      <c r="B152" s="94" t="s">
        <v>790</v>
      </c>
      <c r="C152" s="96" t="s">
        <v>156</v>
      </c>
      <c r="D152" s="96" t="s">
        <v>789</v>
      </c>
      <c r="E152" s="95" t="s">
        <v>647</v>
      </c>
      <c r="F152" s="94">
        <v>43.08</v>
      </c>
      <c r="G152" s="93">
        <v>78.52</v>
      </c>
      <c r="H152" s="93">
        <v>99.72</v>
      </c>
      <c r="I152" s="93">
        <v>4295.93</v>
      </c>
      <c r="J152" s="92">
        <v>1.875137614907957E-3</v>
      </c>
    </row>
    <row r="153" spans="1:10" ht="26.1" customHeight="1" x14ac:dyDescent="0.2">
      <c r="A153" s="96" t="s">
        <v>788</v>
      </c>
      <c r="B153" s="94" t="s">
        <v>787</v>
      </c>
      <c r="C153" s="96" t="s">
        <v>156</v>
      </c>
      <c r="D153" s="96" t="s">
        <v>786</v>
      </c>
      <c r="E153" s="95" t="s">
        <v>192</v>
      </c>
      <c r="F153" s="94">
        <v>4</v>
      </c>
      <c r="G153" s="93">
        <v>13.42</v>
      </c>
      <c r="H153" s="93">
        <v>17.04</v>
      </c>
      <c r="I153" s="93">
        <v>68.16</v>
      </c>
      <c r="J153" s="92">
        <v>2.9751271513298949E-5</v>
      </c>
    </row>
    <row r="154" spans="1:10" ht="26.1" customHeight="1" x14ac:dyDescent="0.2">
      <c r="A154" s="96" t="s">
        <v>785</v>
      </c>
      <c r="B154" s="94" t="s">
        <v>784</v>
      </c>
      <c r="C154" s="96" t="s">
        <v>165</v>
      </c>
      <c r="D154" s="96" t="s">
        <v>783</v>
      </c>
      <c r="E154" s="95" t="s">
        <v>168</v>
      </c>
      <c r="F154" s="94">
        <v>1</v>
      </c>
      <c r="G154" s="93">
        <v>15000</v>
      </c>
      <c r="H154" s="93">
        <v>19050</v>
      </c>
      <c r="I154" s="93">
        <v>19050</v>
      </c>
      <c r="J154" s="92">
        <v>8.3151661139721968E-3</v>
      </c>
    </row>
    <row r="155" spans="1:10" ht="24" customHeight="1" x14ac:dyDescent="0.2">
      <c r="A155" s="96" t="s">
        <v>782</v>
      </c>
      <c r="B155" s="94" t="s">
        <v>781</v>
      </c>
      <c r="C155" s="96" t="s">
        <v>165</v>
      </c>
      <c r="D155" s="96" t="s">
        <v>780</v>
      </c>
      <c r="E155" s="95" t="s">
        <v>168</v>
      </c>
      <c r="F155" s="94">
        <v>1</v>
      </c>
      <c r="G155" s="93">
        <v>609.51</v>
      </c>
      <c r="H155" s="93">
        <v>774.07</v>
      </c>
      <c r="I155" s="93">
        <v>774.07</v>
      </c>
      <c r="J155" s="92">
        <v>3.378750988893679E-4</v>
      </c>
    </row>
    <row r="156" spans="1:10" ht="51" x14ac:dyDescent="0.2">
      <c r="A156" s="87" t="s">
        <v>779</v>
      </c>
      <c r="B156" s="85" t="s">
        <v>778</v>
      </c>
      <c r="C156" s="87" t="s">
        <v>156</v>
      </c>
      <c r="D156" s="87" t="s">
        <v>777</v>
      </c>
      <c r="E156" s="86" t="s">
        <v>211</v>
      </c>
      <c r="F156" s="85">
        <v>432</v>
      </c>
      <c r="G156" s="84">
        <v>2.4300000000000002</v>
      </c>
      <c r="H156" s="84">
        <v>3.08</v>
      </c>
      <c r="I156" s="84">
        <v>1330.56</v>
      </c>
      <c r="J156" s="83">
        <v>5.8077834249904714E-4</v>
      </c>
    </row>
    <row r="157" spans="1:10" x14ac:dyDescent="0.2">
      <c r="A157" s="90" t="s">
        <v>27</v>
      </c>
      <c r="B157" s="90"/>
      <c r="C157" s="90"/>
      <c r="D157" s="90" t="s">
        <v>28</v>
      </c>
      <c r="E157" s="90"/>
      <c r="F157" s="91"/>
      <c r="G157" s="90"/>
      <c r="H157" s="90"/>
      <c r="I157" s="89">
        <v>140766.45000000001</v>
      </c>
      <c r="J157" s="88">
        <v>6.1443381366097727E-2</v>
      </c>
    </row>
    <row r="158" spans="1:10" x14ac:dyDescent="0.2">
      <c r="A158" s="90" t="s">
        <v>776</v>
      </c>
      <c r="B158" s="90"/>
      <c r="C158" s="90"/>
      <c r="D158" s="90" t="s">
        <v>751</v>
      </c>
      <c r="E158" s="90"/>
      <c r="F158" s="91"/>
      <c r="G158" s="90"/>
      <c r="H158" s="90"/>
      <c r="I158" s="89">
        <v>1726.51</v>
      </c>
      <c r="J158" s="88">
        <v>7.5360721508840628E-4</v>
      </c>
    </row>
    <row r="159" spans="1:10" ht="38.25" x14ac:dyDescent="0.2">
      <c r="A159" s="87" t="s">
        <v>775</v>
      </c>
      <c r="B159" s="85" t="s">
        <v>684</v>
      </c>
      <c r="C159" s="87" t="s">
        <v>156</v>
      </c>
      <c r="D159" s="87" t="s">
        <v>683</v>
      </c>
      <c r="E159" s="86" t="s">
        <v>211</v>
      </c>
      <c r="F159" s="85">
        <v>12</v>
      </c>
      <c r="G159" s="84">
        <v>56.05</v>
      </c>
      <c r="H159" s="84">
        <v>71.180000000000007</v>
      </c>
      <c r="I159" s="84">
        <v>854.16</v>
      </c>
      <c r="J159" s="83">
        <v>3.7283371590081323E-4</v>
      </c>
    </row>
    <row r="160" spans="1:10" x14ac:dyDescent="0.2">
      <c r="A160" s="87" t="s">
        <v>774</v>
      </c>
      <c r="B160" s="85" t="s">
        <v>679</v>
      </c>
      <c r="C160" s="87" t="s">
        <v>156</v>
      </c>
      <c r="D160" s="87" t="s">
        <v>678</v>
      </c>
      <c r="E160" s="86" t="s">
        <v>159</v>
      </c>
      <c r="F160" s="85">
        <v>8.2799999999999994</v>
      </c>
      <c r="G160" s="84">
        <v>76.7</v>
      </c>
      <c r="H160" s="84">
        <v>97.4</v>
      </c>
      <c r="I160" s="84">
        <v>806.47</v>
      </c>
      <c r="J160" s="83">
        <v>3.5201742865801353E-4</v>
      </c>
    </row>
    <row r="161" spans="1:10" ht="25.5" x14ac:dyDescent="0.2">
      <c r="A161" s="87" t="s">
        <v>773</v>
      </c>
      <c r="B161" s="85" t="s">
        <v>253</v>
      </c>
      <c r="C161" s="87" t="s">
        <v>156</v>
      </c>
      <c r="D161" s="87" t="s">
        <v>252</v>
      </c>
      <c r="E161" s="86" t="s">
        <v>163</v>
      </c>
      <c r="F161" s="85">
        <v>9</v>
      </c>
      <c r="G161" s="84">
        <v>5.77</v>
      </c>
      <c r="H161" s="84">
        <v>7.32</v>
      </c>
      <c r="I161" s="84">
        <v>65.88</v>
      </c>
      <c r="J161" s="83">
        <v>2.8756070529579441E-5</v>
      </c>
    </row>
    <row r="162" spans="1:10" x14ac:dyDescent="0.2">
      <c r="A162" s="90" t="s">
        <v>772</v>
      </c>
      <c r="B162" s="90"/>
      <c r="C162" s="90"/>
      <c r="D162" s="90" t="s">
        <v>681</v>
      </c>
      <c r="E162" s="90"/>
      <c r="F162" s="91"/>
      <c r="G162" s="90"/>
      <c r="H162" s="90"/>
      <c r="I162" s="89">
        <v>18389.939999999999</v>
      </c>
      <c r="J162" s="88">
        <v>8.0270554291854007E-3</v>
      </c>
    </row>
    <row r="163" spans="1:10" ht="25.5" x14ac:dyDescent="0.2">
      <c r="A163" s="87" t="s">
        <v>771</v>
      </c>
      <c r="B163" s="85" t="s">
        <v>603</v>
      </c>
      <c r="C163" s="87" t="s">
        <v>156</v>
      </c>
      <c r="D163" s="87" t="s">
        <v>602</v>
      </c>
      <c r="E163" s="86" t="s">
        <v>163</v>
      </c>
      <c r="F163" s="85">
        <v>11.88</v>
      </c>
      <c r="G163" s="84">
        <v>22.76</v>
      </c>
      <c r="H163" s="84">
        <v>28.9</v>
      </c>
      <c r="I163" s="84">
        <v>343.33</v>
      </c>
      <c r="J163" s="83">
        <v>1.4986068146509578E-4</v>
      </c>
    </row>
    <row r="164" spans="1:10" x14ac:dyDescent="0.2">
      <c r="A164" s="87" t="s">
        <v>770</v>
      </c>
      <c r="B164" s="85" t="s">
        <v>769</v>
      </c>
      <c r="C164" s="87" t="s">
        <v>156</v>
      </c>
      <c r="D164" s="87" t="s">
        <v>768</v>
      </c>
      <c r="E164" s="86" t="s">
        <v>647</v>
      </c>
      <c r="F164" s="85">
        <v>16.84</v>
      </c>
      <c r="G164" s="84">
        <v>10.28</v>
      </c>
      <c r="H164" s="84">
        <v>13.05</v>
      </c>
      <c r="I164" s="84">
        <v>219.76</v>
      </c>
      <c r="J164" s="83">
        <v>9.592340709745565E-5</v>
      </c>
    </row>
    <row r="165" spans="1:10" ht="25.5" x14ac:dyDescent="0.2">
      <c r="A165" s="87" t="s">
        <v>767</v>
      </c>
      <c r="B165" s="85" t="s">
        <v>766</v>
      </c>
      <c r="C165" s="87" t="s">
        <v>156</v>
      </c>
      <c r="D165" s="87" t="s">
        <v>765</v>
      </c>
      <c r="E165" s="86" t="s">
        <v>647</v>
      </c>
      <c r="F165" s="85">
        <v>153.81</v>
      </c>
      <c r="G165" s="84">
        <v>16.38</v>
      </c>
      <c r="H165" s="84">
        <v>20.8</v>
      </c>
      <c r="I165" s="84">
        <v>3199.24</v>
      </c>
      <c r="J165" s="83">
        <v>1.396441576822279E-3</v>
      </c>
    </row>
    <row r="166" spans="1:10" ht="25.5" x14ac:dyDescent="0.2">
      <c r="A166" s="87" t="s">
        <v>764</v>
      </c>
      <c r="B166" s="85" t="s">
        <v>763</v>
      </c>
      <c r="C166" s="87" t="s">
        <v>156</v>
      </c>
      <c r="D166" s="87" t="s">
        <v>762</v>
      </c>
      <c r="E166" s="86" t="s">
        <v>647</v>
      </c>
      <c r="F166" s="85">
        <v>80.319999999999993</v>
      </c>
      <c r="G166" s="84">
        <v>14.37</v>
      </c>
      <c r="H166" s="84">
        <v>18.239999999999998</v>
      </c>
      <c r="I166" s="84">
        <v>1465.03</v>
      </c>
      <c r="J166" s="83">
        <v>6.394733759555217E-4</v>
      </c>
    </row>
    <row r="167" spans="1:10" ht="38.25" x14ac:dyDescent="0.2">
      <c r="A167" s="87" t="s">
        <v>761</v>
      </c>
      <c r="B167" s="85" t="s">
        <v>718</v>
      </c>
      <c r="C167" s="87" t="s">
        <v>156</v>
      </c>
      <c r="D167" s="87" t="s">
        <v>717</v>
      </c>
      <c r="E167" s="86" t="s">
        <v>159</v>
      </c>
      <c r="F167" s="85">
        <v>7.27</v>
      </c>
      <c r="G167" s="84">
        <v>684.81</v>
      </c>
      <c r="H167" s="84">
        <v>869.7</v>
      </c>
      <c r="I167" s="84">
        <v>6322.71</v>
      </c>
      <c r="J167" s="83">
        <v>2.759810180602265E-3</v>
      </c>
    </row>
    <row r="168" spans="1:10" ht="25.5" x14ac:dyDescent="0.2">
      <c r="A168" s="87" t="s">
        <v>760</v>
      </c>
      <c r="B168" s="85" t="s">
        <v>759</v>
      </c>
      <c r="C168" s="87" t="s">
        <v>156</v>
      </c>
      <c r="D168" s="87" t="s">
        <v>758</v>
      </c>
      <c r="E168" s="86" t="s">
        <v>163</v>
      </c>
      <c r="F168" s="85">
        <v>22.56</v>
      </c>
      <c r="G168" s="84">
        <v>151.93</v>
      </c>
      <c r="H168" s="84">
        <v>192.95</v>
      </c>
      <c r="I168" s="84">
        <v>4352.95</v>
      </c>
      <c r="J168" s="83">
        <v>1.9000263693341353E-3</v>
      </c>
    </row>
    <row r="169" spans="1:10" ht="25.5" x14ac:dyDescent="0.2">
      <c r="A169" s="87" t="s">
        <v>757</v>
      </c>
      <c r="B169" s="85" t="s">
        <v>642</v>
      </c>
      <c r="C169" s="87" t="s">
        <v>156</v>
      </c>
      <c r="D169" s="87" t="s">
        <v>641</v>
      </c>
      <c r="E169" s="86" t="s">
        <v>159</v>
      </c>
      <c r="F169" s="85">
        <v>7.27</v>
      </c>
      <c r="G169" s="84">
        <v>269.36</v>
      </c>
      <c r="H169" s="84">
        <v>342.08</v>
      </c>
      <c r="I169" s="84">
        <v>2486.92</v>
      </c>
      <c r="J169" s="83">
        <v>1.0855198379086477E-3</v>
      </c>
    </row>
    <row r="170" spans="1:10" x14ac:dyDescent="0.2">
      <c r="A170" s="90" t="s">
        <v>756</v>
      </c>
      <c r="B170" s="90"/>
      <c r="C170" s="90"/>
      <c r="D170" s="90" t="s">
        <v>574</v>
      </c>
      <c r="E170" s="90"/>
      <c r="F170" s="91"/>
      <c r="G170" s="90"/>
      <c r="H170" s="90"/>
      <c r="I170" s="89">
        <v>120650</v>
      </c>
      <c r="J170" s="88">
        <v>5.2662718721823917E-2</v>
      </c>
    </row>
    <row r="171" spans="1:10" ht="39" customHeight="1" x14ac:dyDescent="0.2">
      <c r="A171" s="96" t="s">
        <v>755</v>
      </c>
      <c r="B171" s="94" t="s">
        <v>754</v>
      </c>
      <c r="C171" s="96" t="s">
        <v>165</v>
      </c>
      <c r="D171" s="96" t="s">
        <v>753</v>
      </c>
      <c r="E171" s="95" t="s">
        <v>168</v>
      </c>
      <c r="F171" s="94">
        <v>1</v>
      </c>
      <c r="G171" s="93">
        <v>95000</v>
      </c>
      <c r="H171" s="93">
        <v>120650</v>
      </c>
      <c r="I171" s="93">
        <v>120650</v>
      </c>
      <c r="J171" s="92">
        <v>5.2662718721823917E-2</v>
      </c>
    </row>
    <row r="172" spans="1:10" ht="24" customHeight="1" x14ac:dyDescent="0.2">
      <c r="A172" s="90" t="s">
        <v>29</v>
      </c>
      <c r="B172" s="90"/>
      <c r="C172" s="90"/>
      <c r="D172" s="90" t="s">
        <v>30</v>
      </c>
      <c r="E172" s="90"/>
      <c r="F172" s="91"/>
      <c r="G172" s="90"/>
      <c r="H172" s="90"/>
      <c r="I172" s="89">
        <v>78071.39</v>
      </c>
      <c r="J172" s="88">
        <v>3.4077510582609341E-2</v>
      </c>
    </row>
    <row r="173" spans="1:10" ht="24" customHeight="1" x14ac:dyDescent="0.2">
      <c r="A173" s="90" t="s">
        <v>752</v>
      </c>
      <c r="B173" s="90"/>
      <c r="C173" s="90"/>
      <c r="D173" s="90" t="s">
        <v>751</v>
      </c>
      <c r="E173" s="90"/>
      <c r="F173" s="91"/>
      <c r="G173" s="90"/>
      <c r="H173" s="90"/>
      <c r="I173" s="89">
        <v>7874.85</v>
      </c>
      <c r="J173" s="88">
        <v>3.4373063450191055E-3</v>
      </c>
    </row>
    <row r="174" spans="1:10" ht="39" customHeight="1" x14ac:dyDescent="0.2">
      <c r="A174" s="87" t="s">
        <v>750</v>
      </c>
      <c r="B174" s="85" t="s">
        <v>684</v>
      </c>
      <c r="C174" s="87" t="s">
        <v>156</v>
      </c>
      <c r="D174" s="87" t="s">
        <v>683</v>
      </c>
      <c r="E174" s="86" t="s">
        <v>211</v>
      </c>
      <c r="F174" s="85">
        <v>21.2</v>
      </c>
      <c r="G174" s="84">
        <v>56.05</v>
      </c>
      <c r="H174" s="84">
        <v>71.180000000000007</v>
      </c>
      <c r="I174" s="84">
        <v>1509.01</v>
      </c>
      <c r="J174" s="83">
        <v>6.5867027914147955E-4</v>
      </c>
    </row>
    <row r="175" spans="1:10" ht="65.099999999999994" customHeight="1" x14ac:dyDescent="0.2">
      <c r="A175" s="87" t="s">
        <v>749</v>
      </c>
      <c r="B175" s="85" t="s">
        <v>748</v>
      </c>
      <c r="C175" s="87" t="s">
        <v>156</v>
      </c>
      <c r="D175" s="87" t="s">
        <v>747</v>
      </c>
      <c r="E175" s="86" t="s">
        <v>159</v>
      </c>
      <c r="F175" s="85">
        <v>109.81</v>
      </c>
      <c r="G175" s="84">
        <v>5.48</v>
      </c>
      <c r="H175" s="84">
        <v>6.95</v>
      </c>
      <c r="I175" s="84">
        <v>763.17</v>
      </c>
      <c r="J175" s="83">
        <v>3.3311733980053343E-4</v>
      </c>
    </row>
    <row r="176" spans="1:10" ht="26.1" customHeight="1" x14ac:dyDescent="0.2">
      <c r="A176" s="87" t="s">
        <v>746</v>
      </c>
      <c r="B176" s="85" t="s">
        <v>676</v>
      </c>
      <c r="C176" s="87" t="s">
        <v>156</v>
      </c>
      <c r="D176" s="87" t="s">
        <v>675</v>
      </c>
      <c r="E176" s="86" t="s">
        <v>159</v>
      </c>
      <c r="F176" s="85">
        <v>55.63</v>
      </c>
      <c r="G176" s="84">
        <v>19.7</v>
      </c>
      <c r="H176" s="84">
        <v>25.01</v>
      </c>
      <c r="I176" s="84">
        <v>1391.3</v>
      </c>
      <c r="J176" s="83">
        <v>6.0729084589866234E-4</v>
      </c>
    </row>
    <row r="177" spans="1:10" ht="26.1" customHeight="1" x14ac:dyDescent="0.2">
      <c r="A177" s="87" t="s">
        <v>745</v>
      </c>
      <c r="B177" s="85" t="s">
        <v>253</v>
      </c>
      <c r="C177" s="87" t="s">
        <v>156</v>
      </c>
      <c r="D177" s="87" t="s">
        <v>252</v>
      </c>
      <c r="E177" s="86" t="s">
        <v>163</v>
      </c>
      <c r="F177" s="85">
        <v>52.29</v>
      </c>
      <c r="G177" s="84">
        <v>5.77</v>
      </c>
      <c r="H177" s="84">
        <v>7.32</v>
      </c>
      <c r="I177" s="84">
        <v>382.76</v>
      </c>
      <c r="J177" s="83">
        <v>1.6707154760020989E-4</v>
      </c>
    </row>
    <row r="178" spans="1:10" ht="51.95" customHeight="1" x14ac:dyDescent="0.2">
      <c r="A178" s="87" t="s">
        <v>744</v>
      </c>
      <c r="B178" s="85" t="s">
        <v>187</v>
      </c>
      <c r="C178" s="87" t="s">
        <v>156</v>
      </c>
      <c r="D178" s="87" t="s">
        <v>186</v>
      </c>
      <c r="E178" s="86" t="s">
        <v>159</v>
      </c>
      <c r="F178" s="85">
        <v>109.81</v>
      </c>
      <c r="G178" s="84">
        <v>9.06</v>
      </c>
      <c r="H178" s="84">
        <v>11.5</v>
      </c>
      <c r="I178" s="84">
        <v>1262.81</v>
      </c>
      <c r="J178" s="83">
        <v>5.5120603256615382E-4</v>
      </c>
    </row>
    <row r="179" spans="1:10" ht="39" customHeight="1" x14ac:dyDescent="0.2">
      <c r="A179" s="87" t="s">
        <v>743</v>
      </c>
      <c r="B179" s="85" t="s">
        <v>180</v>
      </c>
      <c r="C179" s="87" t="s">
        <v>156</v>
      </c>
      <c r="D179" s="87" t="s">
        <v>179</v>
      </c>
      <c r="E179" s="86" t="s">
        <v>178</v>
      </c>
      <c r="F179" s="85">
        <v>638.26</v>
      </c>
      <c r="G179" s="84">
        <v>3.17</v>
      </c>
      <c r="H179" s="84">
        <v>4.0199999999999996</v>
      </c>
      <c r="I179" s="84">
        <v>2565.8000000000002</v>
      </c>
      <c r="J179" s="83">
        <v>1.1199503000120664E-3</v>
      </c>
    </row>
    <row r="180" spans="1:10" ht="24" customHeight="1" x14ac:dyDescent="0.2">
      <c r="A180" s="90" t="s">
        <v>742</v>
      </c>
      <c r="B180" s="90"/>
      <c r="C180" s="90"/>
      <c r="D180" s="90" t="s">
        <v>657</v>
      </c>
      <c r="E180" s="90"/>
      <c r="F180" s="91"/>
      <c r="G180" s="90"/>
      <c r="H180" s="90"/>
      <c r="I180" s="89">
        <v>66569.77</v>
      </c>
      <c r="J180" s="88">
        <v>2.9057149381570758E-2</v>
      </c>
    </row>
    <row r="181" spans="1:10" ht="39" customHeight="1" x14ac:dyDescent="0.2">
      <c r="A181" s="87" t="s">
        <v>741</v>
      </c>
      <c r="B181" s="85" t="s">
        <v>603</v>
      </c>
      <c r="C181" s="87" t="s">
        <v>156</v>
      </c>
      <c r="D181" s="87" t="s">
        <v>602</v>
      </c>
      <c r="E181" s="86" t="s">
        <v>163</v>
      </c>
      <c r="F181" s="85">
        <v>38.69</v>
      </c>
      <c r="G181" s="84">
        <v>22.76</v>
      </c>
      <c r="H181" s="84">
        <v>28.9</v>
      </c>
      <c r="I181" s="84">
        <v>1118.1400000000001</v>
      </c>
      <c r="J181" s="83">
        <v>4.8805878418251301E-4</v>
      </c>
    </row>
    <row r="182" spans="1:10" ht="51.95" customHeight="1" x14ac:dyDescent="0.2">
      <c r="A182" s="87" t="s">
        <v>740</v>
      </c>
      <c r="B182" s="85" t="s">
        <v>739</v>
      </c>
      <c r="C182" s="87" t="s">
        <v>156</v>
      </c>
      <c r="D182" s="87" t="s">
        <v>738</v>
      </c>
      <c r="E182" s="86" t="s">
        <v>163</v>
      </c>
      <c r="F182" s="85">
        <v>142.31</v>
      </c>
      <c r="G182" s="84">
        <v>75.36</v>
      </c>
      <c r="H182" s="84">
        <v>95.7</v>
      </c>
      <c r="I182" s="84">
        <v>13619.06</v>
      </c>
      <c r="J182" s="83">
        <v>5.9446061005855224E-3</v>
      </c>
    </row>
    <row r="183" spans="1:10" ht="26.1" customHeight="1" x14ac:dyDescent="0.2">
      <c r="A183" s="87" t="s">
        <v>737</v>
      </c>
      <c r="B183" s="85" t="s">
        <v>736</v>
      </c>
      <c r="C183" s="87" t="s">
        <v>156</v>
      </c>
      <c r="D183" s="87" t="s">
        <v>735</v>
      </c>
      <c r="E183" s="86" t="s">
        <v>647</v>
      </c>
      <c r="F183" s="85">
        <v>699.7</v>
      </c>
      <c r="G183" s="84">
        <v>14.5</v>
      </c>
      <c r="H183" s="84">
        <v>18.41</v>
      </c>
      <c r="I183" s="84">
        <v>12881.47</v>
      </c>
      <c r="J183" s="83">
        <v>5.6226542174356662E-3</v>
      </c>
    </row>
    <row r="184" spans="1:10" ht="26.1" customHeight="1" x14ac:dyDescent="0.2">
      <c r="A184" s="87" t="s">
        <v>734</v>
      </c>
      <c r="B184" s="85" t="s">
        <v>733</v>
      </c>
      <c r="C184" s="87" t="s">
        <v>156</v>
      </c>
      <c r="D184" s="87" t="s">
        <v>732</v>
      </c>
      <c r="E184" s="86" t="s">
        <v>647</v>
      </c>
      <c r="F184" s="85">
        <v>456</v>
      </c>
      <c r="G184" s="84">
        <v>13.59</v>
      </c>
      <c r="H184" s="84">
        <v>17.25</v>
      </c>
      <c r="I184" s="84">
        <v>7866</v>
      </c>
      <c r="J184" s="83">
        <v>3.4334433938322997E-3</v>
      </c>
    </row>
    <row r="185" spans="1:10" ht="26.1" customHeight="1" x14ac:dyDescent="0.2">
      <c r="A185" s="87" t="s">
        <v>731</v>
      </c>
      <c r="B185" s="85" t="s">
        <v>730</v>
      </c>
      <c r="C185" s="87" t="s">
        <v>156</v>
      </c>
      <c r="D185" s="87" t="s">
        <v>729</v>
      </c>
      <c r="E185" s="86" t="s">
        <v>647</v>
      </c>
      <c r="F185" s="85">
        <v>236.7</v>
      </c>
      <c r="G185" s="84">
        <v>12.14</v>
      </c>
      <c r="H185" s="84">
        <v>15.41</v>
      </c>
      <c r="I185" s="84">
        <v>3647.54</v>
      </c>
      <c r="J185" s="83">
        <v>1.5921207877878294E-3</v>
      </c>
    </row>
    <row r="186" spans="1:10" ht="26.1" customHeight="1" x14ac:dyDescent="0.2">
      <c r="A186" s="87" t="s">
        <v>728</v>
      </c>
      <c r="B186" s="85" t="s">
        <v>727</v>
      </c>
      <c r="C186" s="87" t="s">
        <v>156</v>
      </c>
      <c r="D186" s="87" t="s">
        <v>726</v>
      </c>
      <c r="E186" s="86" t="s">
        <v>647</v>
      </c>
      <c r="F186" s="85">
        <v>315</v>
      </c>
      <c r="G186" s="84">
        <v>10.25</v>
      </c>
      <c r="H186" s="84">
        <v>13.01</v>
      </c>
      <c r="I186" s="84">
        <v>4098.1499999999996</v>
      </c>
      <c r="J186" s="83">
        <v>1.7888082944868852E-3</v>
      </c>
    </row>
    <row r="187" spans="1:10" ht="26.1" customHeight="1" x14ac:dyDescent="0.2">
      <c r="A187" s="87" t="s">
        <v>725</v>
      </c>
      <c r="B187" s="85" t="s">
        <v>724</v>
      </c>
      <c r="C187" s="87" t="s">
        <v>156</v>
      </c>
      <c r="D187" s="87" t="s">
        <v>723</v>
      </c>
      <c r="E187" s="86" t="s">
        <v>647</v>
      </c>
      <c r="F187" s="85">
        <v>159.80000000000001</v>
      </c>
      <c r="G187" s="84">
        <v>9.7100000000000009</v>
      </c>
      <c r="H187" s="84">
        <v>12.33</v>
      </c>
      <c r="I187" s="84">
        <v>1970.33</v>
      </c>
      <c r="J187" s="83">
        <v>8.6003261151405982E-4</v>
      </c>
    </row>
    <row r="188" spans="1:10" ht="39" customHeight="1" x14ac:dyDescent="0.2">
      <c r="A188" s="87" t="s">
        <v>722</v>
      </c>
      <c r="B188" s="85" t="s">
        <v>721</v>
      </c>
      <c r="C188" s="87" t="s">
        <v>156</v>
      </c>
      <c r="D188" s="87" t="s">
        <v>720</v>
      </c>
      <c r="E188" s="86" t="s">
        <v>647</v>
      </c>
      <c r="F188" s="85">
        <v>25.7</v>
      </c>
      <c r="G188" s="84">
        <v>13.85</v>
      </c>
      <c r="H188" s="84">
        <v>17.579999999999998</v>
      </c>
      <c r="I188" s="84">
        <v>451.8</v>
      </c>
      <c r="J188" s="83">
        <v>1.972069317738918E-4</v>
      </c>
    </row>
    <row r="189" spans="1:10" ht="39" customHeight="1" x14ac:dyDescent="0.2">
      <c r="A189" s="87" t="s">
        <v>719</v>
      </c>
      <c r="B189" s="85" t="s">
        <v>718</v>
      </c>
      <c r="C189" s="87" t="s">
        <v>156</v>
      </c>
      <c r="D189" s="87" t="s">
        <v>717</v>
      </c>
      <c r="E189" s="86" t="s">
        <v>159</v>
      </c>
      <c r="F189" s="85">
        <v>15.8</v>
      </c>
      <c r="G189" s="84">
        <v>684.81</v>
      </c>
      <c r="H189" s="84">
        <v>869.7</v>
      </c>
      <c r="I189" s="84">
        <v>13741.26</v>
      </c>
      <c r="J189" s="83">
        <v>5.9979453813796112E-3</v>
      </c>
    </row>
    <row r="190" spans="1:10" ht="26.1" customHeight="1" x14ac:dyDescent="0.2">
      <c r="A190" s="87" t="s">
        <v>716</v>
      </c>
      <c r="B190" s="85" t="s">
        <v>642</v>
      </c>
      <c r="C190" s="87" t="s">
        <v>156</v>
      </c>
      <c r="D190" s="87" t="s">
        <v>641</v>
      </c>
      <c r="E190" s="86" t="s">
        <v>159</v>
      </c>
      <c r="F190" s="85">
        <v>15.8</v>
      </c>
      <c r="G190" s="84">
        <v>269.36</v>
      </c>
      <c r="H190" s="84">
        <v>342.08</v>
      </c>
      <c r="I190" s="84">
        <v>5404.86</v>
      </c>
      <c r="J190" s="83">
        <v>2.3591763109062349E-3</v>
      </c>
    </row>
    <row r="191" spans="1:10" ht="39" customHeight="1" x14ac:dyDescent="0.2">
      <c r="A191" s="87" t="s">
        <v>715</v>
      </c>
      <c r="B191" s="85" t="s">
        <v>714</v>
      </c>
      <c r="C191" s="87" t="s">
        <v>156</v>
      </c>
      <c r="D191" s="87" t="s">
        <v>713</v>
      </c>
      <c r="E191" s="86" t="s">
        <v>159</v>
      </c>
      <c r="F191" s="85">
        <v>1.62</v>
      </c>
      <c r="G191" s="84">
        <v>860.88</v>
      </c>
      <c r="H191" s="84">
        <v>1093.31</v>
      </c>
      <c r="I191" s="84">
        <v>1771.16</v>
      </c>
      <c r="J191" s="83">
        <v>7.7309656768624656E-4</v>
      </c>
    </row>
    <row r="192" spans="1:10" ht="24" customHeight="1" x14ac:dyDescent="0.2">
      <c r="A192" s="90" t="s">
        <v>712</v>
      </c>
      <c r="B192" s="90"/>
      <c r="C192" s="90"/>
      <c r="D192" s="90" t="s">
        <v>711</v>
      </c>
      <c r="E192" s="90"/>
      <c r="F192" s="91"/>
      <c r="G192" s="90"/>
      <c r="H192" s="90"/>
      <c r="I192" s="89">
        <v>3442.55</v>
      </c>
      <c r="J192" s="88">
        <v>1.5026443625015741E-3</v>
      </c>
    </row>
    <row r="193" spans="1:10" ht="51.95" customHeight="1" x14ac:dyDescent="0.2">
      <c r="A193" s="96" t="s">
        <v>710</v>
      </c>
      <c r="B193" s="94" t="s">
        <v>709</v>
      </c>
      <c r="C193" s="96" t="s">
        <v>156</v>
      </c>
      <c r="D193" s="96" t="s">
        <v>708</v>
      </c>
      <c r="E193" s="95" t="s">
        <v>192</v>
      </c>
      <c r="F193" s="94">
        <v>1</v>
      </c>
      <c r="G193" s="93">
        <v>2710.67</v>
      </c>
      <c r="H193" s="93">
        <v>3442.55</v>
      </c>
      <c r="I193" s="93">
        <v>3442.55</v>
      </c>
      <c r="J193" s="92">
        <v>1.5026443625015741E-3</v>
      </c>
    </row>
    <row r="194" spans="1:10" ht="24" customHeight="1" x14ac:dyDescent="0.2">
      <c r="A194" s="90" t="s">
        <v>707</v>
      </c>
      <c r="B194" s="90"/>
      <c r="C194" s="90"/>
      <c r="D194" s="90" t="s">
        <v>706</v>
      </c>
      <c r="E194" s="90"/>
      <c r="F194" s="91"/>
      <c r="G194" s="90"/>
      <c r="H194" s="90"/>
      <c r="I194" s="89">
        <v>184.22</v>
      </c>
      <c r="J194" s="88">
        <v>8.0410493517898068E-5</v>
      </c>
    </row>
    <row r="195" spans="1:10" ht="26.1" customHeight="1" x14ac:dyDescent="0.2">
      <c r="A195" s="96" t="s">
        <v>705</v>
      </c>
      <c r="B195" s="94" t="s">
        <v>704</v>
      </c>
      <c r="C195" s="96" t="s">
        <v>156</v>
      </c>
      <c r="D195" s="96" t="s">
        <v>703</v>
      </c>
      <c r="E195" s="95" t="s">
        <v>192</v>
      </c>
      <c r="F195" s="94">
        <v>3</v>
      </c>
      <c r="G195" s="93">
        <v>6.3</v>
      </c>
      <c r="H195" s="93">
        <v>8</v>
      </c>
      <c r="I195" s="93">
        <v>24</v>
      </c>
      <c r="J195" s="92">
        <v>1.0475799828626391E-5</v>
      </c>
    </row>
    <row r="196" spans="1:10" ht="26.1" customHeight="1" x14ac:dyDescent="0.2">
      <c r="A196" s="96" t="s">
        <v>702</v>
      </c>
      <c r="B196" s="94" t="s">
        <v>701</v>
      </c>
      <c r="C196" s="96" t="s">
        <v>156</v>
      </c>
      <c r="D196" s="96" t="s">
        <v>700</v>
      </c>
      <c r="E196" s="95" t="s">
        <v>192</v>
      </c>
      <c r="F196" s="94">
        <v>18</v>
      </c>
      <c r="G196" s="93">
        <v>3.68</v>
      </c>
      <c r="H196" s="93">
        <v>4.67</v>
      </c>
      <c r="I196" s="93">
        <v>84.06</v>
      </c>
      <c r="J196" s="92">
        <v>3.6691488899763933E-5</v>
      </c>
    </row>
    <row r="197" spans="1:10" ht="26.1" customHeight="1" x14ac:dyDescent="0.2">
      <c r="A197" s="96" t="s">
        <v>699</v>
      </c>
      <c r="B197" s="94" t="s">
        <v>698</v>
      </c>
      <c r="C197" s="96" t="s">
        <v>156</v>
      </c>
      <c r="D197" s="96" t="s">
        <v>697</v>
      </c>
      <c r="E197" s="95" t="s">
        <v>192</v>
      </c>
      <c r="F197" s="94">
        <v>1</v>
      </c>
      <c r="G197" s="93">
        <v>1.74</v>
      </c>
      <c r="H197" s="93">
        <v>2.2000000000000002</v>
      </c>
      <c r="I197" s="93">
        <v>2.2000000000000002</v>
      </c>
      <c r="J197" s="92">
        <v>9.602816509574192E-7</v>
      </c>
    </row>
    <row r="198" spans="1:10" ht="26.1" customHeight="1" x14ac:dyDescent="0.2">
      <c r="A198" s="96" t="s">
        <v>696</v>
      </c>
      <c r="B198" s="94" t="s">
        <v>695</v>
      </c>
      <c r="C198" s="96" t="s">
        <v>156</v>
      </c>
      <c r="D198" s="96" t="s">
        <v>694</v>
      </c>
      <c r="E198" s="95" t="s">
        <v>192</v>
      </c>
      <c r="F198" s="94">
        <v>1</v>
      </c>
      <c r="G198" s="93">
        <v>25.19</v>
      </c>
      <c r="H198" s="93">
        <v>31.99</v>
      </c>
      <c r="I198" s="93">
        <v>31.99</v>
      </c>
      <c r="J198" s="92">
        <v>1.3963368188239927E-5</v>
      </c>
    </row>
    <row r="199" spans="1:10" ht="26.1" customHeight="1" x14ac:dyDescent="0.2">
      <c r="A199" s="96" t="s">
        <v>693</v>
      </c>
      <c r="B199" s="94" t="s">
        <v>692</v>
      </c>
      <c r="C199" s="96" t="s">
        <v>156</v>
      </c>
      <c r="D199" s="96" t="s">
        <v>691</v>
      </c>
      <c r="E199" s="95" t="s">
        <v>192</v>
      </c>
      <c r="F199" s="94">
        <v>3</v>
      </c>
      <c r="G199" s="93">
        <v>2.29</v>
      </c>
      <c r="H199" s="93">
        <v>2.9</v>
      </c>
      <c r="I199" s="93">
        <v>8.6999999999999993</v>
      </c>
      <c r="J199" s="92">
        <v>3.7974774378770665E-6</v>
      </c>
    </row>
    <row r="200" spans="1:10" ht="26.1" customHeight="1" x14ac:dyDescent="0.2">
      <c r="A200" s="96" t="s">
        <v>690</v>
      </c>
      <c r="B200" s="94" t="s">
        <v>689</v>
      </c>
      <c r="C200" s="96" t="s">
        <v>156</v>
      </c>
      <c r="D200" s="96" t="s">
        <v>688</v>
      </c>
      <c r="E200" s="95" t="s">
        <v>211</v>
      </c>
      <c r="F200" s="94">
        <v>3</v>
      </c>
      <c r="G200" s="93">
        <v>8.74</v>
      </c>
      <c r="H200" s="93">
        <v>11.09</v>
      </c>
      <c r="I200" s="93">
        <v>33.270000000000003</v>
      </c>
      <c r="J200" s="92">
        <v>1.4522077512433334E-5</v>
      </c>
    </row>
    <row r="201" spans="1:10" ht="24" customHeight="1" x14ac:dyDescent="0.2">
      <c r="A201" s="90" t="s">
        <v>31</v>
      </c>
      <c r="B201" s="90"/>
      <c r="C201" s="90"/>
      <c r="D201" s="90" t="s">
        <v>32</v>
      </c>
      <c r="E201" s="90"/>
      <c r="F201" s="91"/>
      <c r="G201" s="90"/>
      <c r="H201" s="90"/>
      <c r="I201" s="89">
        <v>22948.7</v>
      </c>
      <c r="J201" s="88">
        <v>1.0016916146966603E-2</v>
      </c>
    </row>
    <row r="202" spans="1:10" ht="24" customHeight="1" x14ac:dyDescent="0.2">
      <c r="A202" s="90" t="s">
        <v>687</v>
      </c>
      <c r="B202" s="90"/>
      <c r="C202" s="90"/>
      <c r="D202" s="90" t="s">
        <v>686</v>
      </c>
      <c r="E202" s="90"/>
      <c r="F202" s="91"/>
      <c r="G202" s="90"/>
      <c r="H202" s="90"/>
      <c r="I202" s="89">
        <v>797.21</v>
      </c>
      <c r="J202" s="88">
        <v>3.4797551589080185E-4</v>
      </c>
    </row>
    <row r="203" spans="1:10" ht="39" customHeight="1" x14ac:dyDescent="0.2">
      <c r="A203" s="87" t="s">
        <v>685</v>
      </c>
      <c r="B203" s="85" t="s">
        <v>684</v>
      </c>
      <c r="C203" s="87" t="s">
        <v>156</v>
      </c>
      <c r="D203" s="87" t="s">
        <v>683</v>
      </c>
      <c r="E203" s="86" t="s">
        <v>211</v>
      </c>
      <c r="F203" s="85">
        <v>11.2</v>
      </c>
      <c r="G203" s="84">
        <v>56.05</v>
      </c>
      <c r="H203" s="84">
        <v>71.180000000000007</v>
      </c>
      <c r="I203" s="84">
        <v>797.21</v>
      </c>
      <c r="J203" s="83">
        <v>3.4797551589080185E-4</v>
      </c>
    </row>
    <row r="204" spans="1:10" ht="24" customHeight="1" x14ac:dyDescent="0.2">
      <c r="A204" s="90" t="s">
        <v>682</v>
      </c>
      <c r="B204" s="90"/>
      <c r="C204" s="90"/>
      <c r="D204" s="90" t="s">
        <v>681</v>
      </c>
      <c r="E204" s="90"/>
      <c r="F204" s="91"/>
      <c r="G204" s="90"/>
      <c r="H204" s="90"/>
      <c r="I204" s="89">
        <v>3774.14</v>
      </c>
      <c r="J204" s="88">
        <v>1.6473806318838336E-3</v>
      </c>
    </row>
    <row r="205" spans="1:10" ht="24" customHeight="1" x14ac:dyDescent="0.2">
      <c r="A205" s="87" t="s">
        <v>680</v>
      </c>
      <c r="B205" s="85" t="s">
        <v>679</v>
      </c>
      <c r="C205" s="87" t="s">
        <v>156</v>
      </c>
      <c r="D205" s="87" t="s">
        <v>678</v>
      </c>
      <c r="E205" s="86" t="s">
        <v>159</v>
      </c>
      <c r="F205" s="85">
        <v>2.15</v>
      </c>
      <c r="G205" s="84">
        <v>76.7</v>
      </c>
      <c r="H205" s="84">
        <v>97.4</v>
      </c>
      <c r="I205" s="84">
        <v>209.41</v>
      </c>
      <c r="J205" s="83">
        <v>9.1405718421360525E-5</v>
      </c>
    </row>
    <row r="206" spans="1:10" ht="26.1" customHeight="1" x14ac:dyDescent="0.2">
      <c r="A206" s="87" t="s">
        <v>677</v>
      </c>
      <c r="B206" s="85" t="s">
        <v>676</v>
      </c>
      <c r="C206" s="87" t="s">
        <v>156</v>
      </c>
      <c r="D206" s="87" t="s">
        <v>675</v>
      </c>
      <c r="E206" s="86" t="s">
        <v>159</v>
      </c>
      <c r="F206" s="85">
        <v>1.05</v>
      </c>
      <c r="G206" s="84">
        <v>19.7</v>
      </c>
      <c r="H206" s="84">
        <v>25.01</v>
      </c>
      <c r="I206" s="84">
        <v>26.26</v>
      </c>
      <c r="J206" s="83">
        <v>1.1462270979155376E-5</v>
      </c>
    </row>
    <row r="207" spans="1:10" ht="39" customHeight="1" x14ac:dyDescent="0.2">
      <c r="A207" s="87" t="s">
        <v>674</v>
      </c>
      <c r="B207" s="85" t="s">
        <v>673</v>
      </c>
      <c r="C207" s="87" t="s">
        <v>156</v>
      </c>
      <c r="D207" s="87" t="s">
        <v>672</v>
      </c>
      <c r="E207" s="86" t="s">
        <v>163</v>
      </c>
      <c r="F207" s="85">
        <v>4.79</v>
      </c>
      <c r="G207" s="84">
        <v>23.47</v>
      </c>
      <c r="H207" s="84">
        <v>29.8</v>
      </c>
      <c r="I207" s="84">
        <v>142.74</v>
      </c>
      <c r="J207" s="83">
        <v>6.2304819480755462E-5</v>
      </c>
    </row>
    <row r="208" spans="1:10" ht="51.95" customHeight="1" x14ac:dyDescent="0.2">
      <c r="A208" s="87" t="s">
        <v>671</v>
      </c>
      <c r="B208" s="85" t="s">
        <v>670</v>
      </c>
      <c r="C208" s="87" t="s">
        <v>156</v>
      </c>
      <c r="D208" s="87" t="s">
        <v>669</v>
      </c>
      <c r="E208" s="86" t="s">
        <v>163</v>
      </c>
      <c r="F208" s="85">
        <v>3.36</v>
      </c>
      <c r="G208" s="84">
        <v>75.89</v>
      </c>
      <c r="H208" s="84">
        <v>96.38</v>
      </c>
      <c r="I208" s="84">
        <v>323.83</v>
      </c>
      <c r="J208" s="83">
        <v>1.4134909410433685E-4</v>
      </c>
    </row>
    <row r="209" spans="1:10" ht="39" customHeight="1" x14ac:dyDescent="0.2">
      <c r="A209" s="87" t="s">
        <v>668</v>
      </c>
      <c r="B209" s="85" t="s">
        <v>667</v>
      </c>
      <c r="C209" s="87" t="s">
        <v>156</v>
      </c>
      <c r="D209" s="87" t="s">
        <v>666</v>
      </c>
      <c r="E209" s="86" t="s">
        <v>163</v>
      </c>
      <c r="F209" s="85">
        <v>6.24</v>
      </c>
      <c r="G209" s="84">
        <v>89.03</v>
      </c>
      <c r="H209" s="84">
        <v>113.06</v>
      </c>
      <c r="I209" s="84">
        <v>705.49</v>
      </c>
      <c r="J209" s="83">
        <v>3.0794050087906802E-4</v>
      </c>
    </row>
    <row r="210" spans="1:10" ht="39" customHeight="1" x14ac:dyDescent="0.2">
      <c r="A210" s="87" t="s">
        <v>665</v>
      </c>
      <c r="B210" s="85" t="s">
        <v>649</v>
      </c>
      <c r="C210" s="87" t="s">
        <v>156</v>
      </c>
      <c r="D210" s="87" t="s">
        <v>648</v>
      </c>
      <c r="E210" s="86" t="s">
        <v>647</v>
      </c>
      <c r="F210" s="85">
        <v>51.1</v>
      </c>
      <c r="G210" s="84">
        <v>11.52</v>
      </c>
      <c r="H210" s="84">
        <v>14.63</v>
      </c>
      <c r="I210" s="84">
        <v>747.59</v>
      </c>
      <c r="J210" s="83">
        <v>3.2631679974511681E-4</v>
      </c>
    </row>
    <row r="211" spans="1:10" ht="39" customHeight="1" x14ac:dyDescent="0.2">
      <c r="A211" s="87" t="s">
        <v>664</v>
      </c>
      <c r="B211" s="85" t="s">
        <v>663</v>
      </c>
      <c r="C211" s="87" t="s">
        <v>156</v>
      </c>
      <c r="D211" s="87" t="s">
        <v>662</v>
      </c>
      <c r="E211" s="86" t="s">
        <v>647</v>
      </c>
      <c r="F211" s="85">
        <v>16.5</v>
      </c>
      <c r="G211" s="84">
        <v>12.88</v>
      </c>
      <c r="H211" s="84">
        <v>16.350000000000001</v>
      </c>
      <c r="I211" s="84">
        <v>269.77</v>
      </c>
      <c r="J211" s="83">
        <v>1.177523549903559E-4</v>
      </c>
    </row>
    <row r="212" spans="1:10" ht="39" customHeight="1" x14ac:dyDescent="0.2">
      <c r="A212" s="87" t="s">
        <v>661</v>
      </c>
      <c r="B212" s="85" t="s">
        <v>652</v>
      </c>
      <c r="C212" s="87" t="s">
        <v>156</v>
      </c>
      <c r="D212" s="87" t="s">
        <v>651</v>
      </c>
      <c r="E212" s="86" t="s">
        <v>647</v>
      </c>
      <c r="F212" s="85">
        <v>16.3</v>
      </c>
      <c r="G212" s="84">
        <v>14.35</v>
      </c>
      <c r="H212" s="84">
        <v>18.22</v>
      </c>
      <c r="I212" s="84">
        <v>296.98</v>
      </c>
      <c r="J212" s="83">
        <v>1.2962929304606105E-4</v>
      </c>
    </row>
    <row r="213" spans="1:10" ht="39" customHeight="1" x14ac:dyDescent="0.2">
      <c r="A213" s="87" t="s">
        <v>660</v>
      </c>
      <c r="B213" s="85" t="s">
        <v>645</v>
      </c>
      <c r="C213" s="87" t="s">
        <v>156</v>
      </c>
      <c r="D213" s="87" t="s">
        <v>644</v>
      </c>
      <c r="E213" s="86" t="s">
        <v>159</v>
      </c>
      <c r="F213" s="85">
        <v>0.9</v>
      </c>
      <c r="G213" s="84">
        <v>651.1</v>
      </c>
      <c r="H213" s="84">
        <v>826.89</v>
      </c>
      <c r="I213" s="84">
        <v>744.2</v>
      </c>
      <c r="J213" s="83">
        <v>3.2483709301932333E-4</v>
      </c>
    </row>
    <row r="214" spans="1:10" ht="26.1" customHeight="1" x14ac:dyDescent="0.2">
      <c r="A214" s="87" t="s">
        <v>659</v>
      </c>
      <c r="B214" s="85" t="s">
        <v>642</v>
      </c>
      <c r="C214" s="87" t="s">
        <v>156</v>
      </c>
      <c r="D214" s="87" t="s">
        <v>641</v>
      </c>
      <c r="E214" s="86" t="s">
        <v>159</v>
      </c>
      <c r="F214" s="85">
        <v>0.9</v>
      </c>
      <c r="G214" s="84">
        <v>269.36</v>
      </c>
      <c r="H214" s="84">
        <v>342.08</v>
      </c>
      <c r="I214" s="84">
        <v>307.87</v>
      </c>
      <c r="J214" s="83">
        <v>1.3438268721830028E-4</v>
      </c>
    </row>
    <row r="215" spans="1:10" ht="24" customHeight="1" x14ac:dyDescent="0.2">
      <c r="A215" s="90" t="s">
        <v>658</v>
      </c>
      <c r="B215" s="90"/>
      <c r="C215" s="90"/>
      <c r="D215" s="90" t="s">
        <v>657</v>
      </c>
      <c r="E215" s="90"/>
      <c r="F215" s="91"/>
      <c r="G215" s="90"/>
      <c r="H215" s="90"/>
      <c r="I215" s="89">
        <v>6538.38</v>
      </c>
      <c r="J215" s="88">
        <v>2.8539483368122593E-3</v>
      </c>
    </row>
    <row r="216" spans="1:10" ht="39" customHeight="1" x14ac:dyDescent="0.2">
      <c r="A216" s="87" t="s">
        <v>656</v>
      </c>
      <c r="B216" s="85" t="s">
        <v>655</v>
      </c>
      <c r="C216" s="87" t="s">
        <v>156</v>
      </c>
      <c r="D216" s="87" t="s">
        <v>654</v>
      </c>
      <c r="E216" s="86" t="s">
        <v>163</v>
      </c>
      <c r="F216" s="85">
        <v>18.239999999999998</v>
      </c>
      <c r="G216" s="84">
        <v>156.91999999999999</v>
      </c>
      <c r="H216" s="84">
        <v>199.28</v>
      </c>
      <c r="I216" s="84">
        <v>3634.86</v>
      </c>
      <c r="J216" s="83">
        <v>1.5865860735450384E-3</v>
      </c>
    </row>
    <row r="217" spans="1:10" ht="39" customHeight="1" x14ac:dyDescent="0.2">
      <c r="A217" s="87" t="s">
        <v>653</v>
      </c>
      <c r="B217" s="85" t="s">
        <v>652</v>
      </c>
      <c r="C217" s="87" t="s">
        <v>156</v>
      </c>
      <c r="D217" s="87" t="s">
        <v>651</v>
      </c>
      <c r="E217" s="86" t="s">
        <v>647</v>
      </c>
      <c r="F217" s="85">
        <v>36.9</v>
      </c>
      <c r="G217" s="84">
        <v>14.35</v>
      </c>
      <c r="H217" s="84">
        <v>18.22</v>
      </c>
      <c r="I217" s="84">
        <v>672.31</v>
      </c>
      <c r="J217" s="83">
        <v>2.9345770761599201E-4</v>
      </c>
    </row>
    <row r="218" spans="1:10" ht="39" customHeight="1" x14ac:dyDescent="0.2">
      <c r="A218" s="87" t="s">
        <v>650</v>
      </c>
      <c r="B218" s="85" t="s">
        <v>649</v>
      </c>
      <c r="C218" s="87" t="s">
        <v>156</v>
      </c>
      <c r="D218" s="87" t="s">
        <v>648</v>
      </c>
      <c r="E218" s="86" t="s">
        <v>647</v>
      </c>
      <c r="F218" s="85">
        <v>79</v>
      </c>
      <c r="G218" s="84">
        <v>11.52</v>
      </c>
      <c r="H218" s="84">
        <v>14.63</v>
      </c>
      <c r="I218" s="84">
        <v>1155.77</v>
      </c>
      <c r="J218" s="83">
        <v>5.0448396533048017E-4</v>
      </c>
    </row>
    <row r="219" spans="1:10" ht="39" customHeight="1" x14ac:dyDescent="0.2">
      <c r="A219" s="87" t="s">
        <v>646</v>
      </c>
      <c r="B219" s="85" t="s">
        <v>645</v>
      </c>
      <c r="C219" s="87" t="s">
        <v>156</v>
      </c>
      <c r="D219" s="87" t="s">
        <v>644</v>
      </c>
      <c r="E219" s="86" t="s">
        <v>159</v>
      </c>
      <c r="F219" s="85">
        <v>0.92</v>
      </c>
      <c r="G219" s="84">
        <v>651.1</v>
      </c>
      <c r="H219" s="84">
        <v>826.89</v>
      </c>
      <c r="I219" s="84">
        <v>760.73</v>
      </c>
      <c r="J219" s="83">
        <v>3.3205230015128978E-4</v>
      </c>
    </row>
    <row r="220" spans="1:10" ht="26.1" customHeight="1" x14ac:dyDescent="0.2">
      <c r="A220" s="87" t="s">
        <v>643</v>
      </c>
      <c r="B220" s="85" t="s">
        <v>642</v>
      </c>
      <c r="C220" s="87" t="s">
        <v>156</v>
      </c>
      <c r="D220" s="87" t="s">
        <v>641</v>
      </c>
      <c r="E220" s="86" t="s">
        <v>159</v>
      </c>
      <c r="F220" s="85">
        <v>0.92</v>
      </c>
      <c r="G220" s="84">
        <v>269.36</v>
      </c>
      <c r="H220" s="84">
        <v>342.08</v>
      </c>
      <c r="I220" s="84">
        <v>314.70999999999998</v>
      </c>
      <c r="J220" s="83">
        <v>1.3736829016945882E-4</v>
      </c>
    </row>
    <row r="221" spans="1:10" ht="24" customHeight="1" x14ac:dyDescent="0.2">
      <c r="A221" s="90" t="s">
        <v>640</v>
      </c>
      <c r="B221" s="90"/>
      <c r="C221" s="90"/>
      <c r="D221" s="90" t="s">
        <v>639</v>
      </c>
      <c r="E221" s="90"/>
      <c r="F221" s="91"/>
      <c r="G221" s="90"/>
      <c r="H221" s="90"/>
      <c r="I221" s="89">
        <v>2121</v>
      </c>
      <c r="J221" s="88">
        <v>9.2579880985485725E-4</v>
      </c>
    </row>
    <row r="222" spans="1:10" ht="51.95" customHeight="1" x14ac:dyDescent="0.2">
      <c r="A222" s="87" t="s">
        <v>638</v>
      </c>
      <c r="B222" s="85" t="s">
        <v>637</v>
      </c>
      <c r="C222" s="87" t="s">
        <v>156</v>
      </c>
      <c r="D222" s="87" t="s">
        <v>636</v>
      </c>
      <c r="E222" s="86" t="s">
        <v>163</v>
      </c>
      <c r="F222" s="85">
        <v>25.89</v>
      </c>
      <c r="G222" s="84">
        <v>57</v>
      </c>
      <c r="H222" s="84">
        <v>72.39</v>
      </c>
      <c r="I222" s="84">
        <v>1874.17</v>
      </c>
      <c r="J222" s="83">
        <v>8.1805957353403005E-4</v>
      </c>
    </row>
    <row r="223" spans="1:10" ht="39" customHeight="1" x14ac:dyDescent="0.2">
      <c r="A223" s="87" t="s">
        <v>635</v>
      </c>
      <c r="B223" s="85" t="s">
        <v>634</v>
      </c>
      <c r="C223" s="87" t="s">
        <v>156</v>
      </c>
      <c r="D223" s="87" t="s">
        <v>633</v>
      </c>
      <c r="E223" s="86" t="s">
        <v>163</v>
      </c>
      <c r="F223" s="85">
        <v>1.28</v>
      </c>
      <c r="G223" s="84">
        <v>151.85</v>
      </c>
      <c r="H223" s="84">
        <v>192.84</v>
      </c>
      <c r="I223" s="84">
        <v>246.83</v>
      </c>
      <c r="J223" s="83">
        <v>1.0773923632082717E-4</v>
      </c>
    </row>
    <row r="224" spans="1:10" ht="24" customHeight="1" x14ac:dyDescent="0.2">
      <c r="A224" s="90" t="s">
        <v>632</v>
      </c>
      <c r="B224" s="90"/>
      <c r="C224" s="90"/>
      <c r="D224" s="90" t="s">
        <v>631</v>
      </c>
      <c r="E224" s="90"/>
      <c r="F224" s="91"/>
      <c r="G224" s="90"/>
      <c r="H224" s="90"/>
      <c r="I224" s="89">
        <v>2991.32</v>
      </c>
      <c r="J224" s="88">
        <v>1.3056862309736123E-3</v>
      </c>
    </row>
    <row r="225" spans="1:10" ht="39" customHeight="1" x14ac:dyDescent="0.2">
      <c r="A225" s="87" t="s">
        <v>630</v>
      </c>
      <c r="B225" s="85" t="s">
        <v>629</v>
      </c>
      <c r="C225" s="87" t="s">
        <v>156</v>
      </c>
      <c r="D225" s="87" t="s">
        <v>628</v>
      </c>
      <c r="E225" s="86" t="s">
        <v>163</v>
      </c>
      <c r="F225" s="85">
        <v>51.78</v>
      </c>
      <c r="G225" s="84">
        <v>5.07</v>
      </c>
      <c r="H225" s="84">
        <v>6.43</v>
      </c>
      <c r="I225" s="84">
        <v>332.94</v>
      </c>
      <c r="J225" s="83">
        <v>1.4532553312261961E-4</v>
      </c>
    </row>
    <row r="226" spans="1:10" ht="51.95" customHeight="1" x14ac:dyDescent="0.2">
      <c r="A226" s="87" t="s">
        <v>627</v>
      </c>
      <c r="B226" s="85" t="s">
        <v>626</v>
      </c>
      <c r="C226" s="87" t="s">
        <v>156</v>
      </c>
      <c r="D226" s="87" t="s">
        <v>625</v>
      </c>
      <c r="E226" s="86" t="s">
        <v>163</v>
      </c>
      <c r="F226" s="85">
        <v>51.78</v>
      </c>
      <c r="G226" s="84">
        <v>40.43</v>
      </c>
      <c r="H226" s="84">
        <v>51.34</v>
      </c>
      <c r="I226" s="84">
        <v>2658.38</v>
      </c>
      <c r="J226" s="83">
        <v>1.1603606978509927E-3</v>
      </c>
    </row>
    <row r="227" spans="1:10" ht="24" customHeight="1" x14ac:dyDescent="0.2">
      <c r="A227" s="90" t="s">
        <v>624</v>
      </c>
      <c r="B227" s="90"/>
      <c r="C227" s="90"/>
      <c r="D227" s="90" t="s">
        <v>623</v>
      </c>
      <c r="E227" s="90"/>
      <c r="F227" s="91"/>
      <c r="G227" s="90"/>
      <c r="H227" s="90"/>
      <c r="I227" s="89">
        <v>1883.22</v>
      </c>
      <c r="J227" s="88">
        <v>8.2200982305274126E-4</v>
      </c>
    </row>
    <row r="228" spans="1:10" ht="51.95" customHeight="1" x14ac:dyDescent="0.2">
      <c r="A228" s="87" t="s">
        <v>622</v>
      </c>
      <c r="B228" s="85" t="s">
        <v>621</v>
      </c>
      <c r="C228" s="87" t="s">
        <v>156</v>
      </c>
      <c r="D228" s="87" t="s">
        <v>620</v>
      </c>
      <c r="E228" s="86" t="s">
        <v>163</v>
      </c>
      <c r="F228" s="85">
        <v>15.75</v>
      </c>
      <c r="G228" s="84">
        <v>64.09</v>
      </c>
      <c r="H228" s="84">
        <v>81.39</v>
      </c>
      <c r="I228" s="84">
        <v>1281.8900000000001</v>
      </c>
      <c r="J228" s="83">
        <v>5.5953429342991187E-4</v>
      </c>
    </row>
    <row r="229" spans="1:10" ht="39" customHeight="1" x14ac:dyDescent="0.2">
      <c r="A229" s="87" t="s">
        <v>619</v>
      </c>
      <c r="B229" s="85" t="s">
        <v>618</v>
      </c>
      <c r="C229" s="87" t="s">
        <v>156</v>
      </c>
      <c r="D229" s="87" t="s">
        <v>617</v>
      </c>
      <c r="E229" s="86" t="s">
        <v>163</v>
      </c>
      <c r="F229" s="85">
        <v>15.75</v>
      </c>
      <c r="G229" s="84">
        <v>30.07</v>
      </c>
      <c r="H229" s="84">
        <v>38.18</v>
      </c>
      <c r="I229" s="84">
        <v>601.33000000000004</v>
      </c>
      <c r="J229" s="83">
        <v>2.624755296228295E-4</v>
      </c>
    </row>
    <row r="230" spans="1:10" ht="24" customHeight="1" x14ac:dyDescent="0.2">
      <c r="A230" s="90" t="s">
        <v>616</v>
      </c>
      <c r="B230" s="90"/>
      <c r="C230" s="90"/>
      <c r="D230" s="90" t="s">
        <v>615</v>
      </c>
      <c r="E230" s="90"/>
      <c r="F230" s="91"/>
      <c r="G230" s="90"/>
      <c r="H230" s="90"/>
      <c r="I230" s="89">
        <v>857.47</v>
      </c>
      <c r="J230" s="88">
        <v>3.7427850329384461E-4</v>
      </c>
    </row>
    <row r="231" spans="1:10" ht="26.1" customHeight="1" x14ac:dyDescent="0.2">
      <c r="A231" s="87" t="s">
        <v>614</v>
      </c>
      <c r="B231" s="85" t="s">
        <v>613</v>
      </c>
      <c r="C231" s="87" t="s">
        <v>156</v>
      </c>
      <c r="D231" s="87" t="s">
        <v>612</v>
      </c>
      <c r="E231" s="86" t="s">
        <v>163</v>
      </c>
      <c r="F231" s="85">
        <v>51.78</v>
      </c>
      <c r="G231" s="84">
        <v>13.04</v>
      </c>
      <c r="H231" s="84">
        <v>16.559999999999999</v>
      </c>
      <c r="I231" s="84">
        <v>857.47</v>
      </c>
      <c r="J231" s="83">
        <v>3.7427850329384461E-4</v>
      </c>
    </row>
    <row r="232" spans="1:10" ht="24" customHeight="1" x14ac:dyDescent="0.2">
      <c r="A232" s="90" t="s">
        <v>611</v>
      </c>
      <c r="B232" s="90"/>
      <c r="C232" s="90"/>
      <c r="D232" s="90" t="s">
        <v>610</v>
      </c>
      <c r="E232" s="90"/>
      <c r="F232" s="91"/>
      <c r="G232" s="90"/>
      <c r="H232" s="90"/>
      <c r="I232" s="89">
        <v>1116.3</v>
      </c>
      <c r="J232" s="88">
        <v>4.8725563952898497E-4</v>
      </c>
    </row>
    <row r="233" spans="1:10" ht="26.1" customHeight="1" x14ac:dyDescent="0.2">
      <c r="A233" s="87" t="s">
        <v>609</v>
      </c>
      <c r="B233" s="85" t="s">
        <v>608</v>
      </c>
      <c r="C233" s="87" t="s">
        <v>156</v>
      </c>
      <c r="D233" s="87" t="s">
        <v>607</v>
      </c>
      <c r="E233" s="86" t="s">
        <v>163</v>
      </c>
      <c r="F233" s="85">
        <v>1.68</v>
      </c>
      <c r="G233" s="84">
        <v>523.21</v>
      </c>
      <c r="H233" s="84">
        <v>664.47</v>
      </c>
      <c r="I233" s="84">
        <v>1116.3</v>
      </c>
      <c r="J233" s="83">
        <v>4.8725563952898497E-4</v>
      </c>
    </row>
    <row r="234" spans="1:10" ht="24" customHeight="1" x14ac:dyDescent="0.2">
      <c r="A234" s="90" t="s">
        <v>606</v>
      </c>
      <c r="B234" s="90"/>
      <c r="C234" s="90"/>
      <c r="D234" s="90" t="s">
        <v>605</v>
      </c>
      <c r="E234" s="90"/>
      <c r="F234" s="91"/>
      <c r="G234" s="90"/>
      <c r="H234" s="90"/>
      <c r="I234" s="89">
        <v>1383.21</v>
      </c>
      <c r="J234" s="88">
        <v>6.0375962837309622E-4</v>
      </c>
    </row>
    <row r="235" spans="1:10" ht="39" customHeight="1" x14ac:dyDescent="0.2">
      <c r="A235" s="87" t="s">
        <v>604</v>
      </c>
      <c r="B235" s="85" t="s">
        <v>603</v>
      </c>
      <c r="C235" s="87" t="s">
        <v>156</v>
      </c>
      <c r="D235" s="87" t="s">
        <v>602</v>
      </c>
      <c r="E235" s="86" t="s">
        <v>163</v>
      </c>
      <c r="F235" s="85">
        <v>7.59</v>
      </c>
      <c r="G235" s="84">
        <v>22.76</v>
      </c>
      <c r="H235" s="84">
        <v>28.9</v>
      </c>
      <c r="I235" s="84">
        <v>219.35</v>
      </c>
      <c r="J235" s="83">
        <v>9.5744445517049952E-5</v>
      </c>
    </row>
    <row r="236" spans="1:10" ht="39" customHeight="1" x14ac:dyDescent="0.2">
      <c r="A236" s="87" t="s">
        <v>601</v>
      </c>
      <c r="B236" s="85" t="s">
        <v>600</v>
      </c>
      <c r="C236" s="87" t="s">
        <v>156</v>
      </c>
      <c r="D236" s="87" t="s">
        <v>599</v>
      </c>
      <c r="E236" s="86" t="s">
        <v>163</v>
      </c>
      <c r="F236" s="85">
        <v>7.59</v>
      </c>
      <c r="G236" s="84">
        <v>62.11</v>
      </c>
      <c r="H236" s="84">
        <v>78.87</v>
      </c>
      <c r="I236" s="84">
        <v>598.62</v>
      </c>
      <c r="J236" s="83">
        <v>2.6129263722551377E-4</v>
      </c>
    </row>
    <row r="237" spans="1:10" ht="39" customHeight="1" x14ac:dyDescent="0.2">
      <c r="A237" s="87" t="s">
        <v>598</v>
      </c>
      <c r="B237" s="85" t="s">
        <v>597</v>
      </c>
      <c r="C237" s="87" t="s">
        <v>156</v>
      </c>
      <c r="D237" s="87" t="s">
        <v>596</v>
      </c>
      <c r="E237" s="86" t="s">
        <v>159</v>
      </c>
      <c r="F237" s="85">
        <v>0.46</v>
      </c>
      <c r="G237" s="84">
        <v>967.56</v>
      </c>
      <c r="H237" s="84">
        <v>1228.8</v>
      </c>
      <c r="I237" s="84">
        <v>565.24</v>
      </c>
      <c r="J237" s="83">
        <v>2.4672254563053256E-4</v>
      </c>
    </row>
    <row r="238" spans="1:10" ht="24" customHeight="1" x14ac:dyDescent="0.2">
      <c r="A238" s="90" t="s">
        <v>595</v>
      </c>
      <c r="B238" s="90"/>
      <c r="C238" s="90"/>
      <c r="D238" s="90" t="s">
        <v>34</v>
      </c>
      <c r="E238" s="90"/>
      <c r="F238" s="91"/>
      <c r="G238" s="90"/>
      <c r="H238" s="90"/>
      <c r="I238" s="89">
        <v>663.36</v>
      </c>
      <c r="J238" s="88">
        <v>2.8955110726323343E-4</v>
      </c>
    </row>
    <row r="239" spans="1:10" ht="24" customHeight="1" x14ac:dyDescent="0.2">
      <c r="A239" s="87" t="s">
        <v>594</v>
      </c>
      <c r="B239" s="85" t="s">
        <v>593</v>
      </c>
      <c r="C239" s="87" t="s">
        <v>165</v>
      </c>
      <c r="D239" s="87" t="s">
        <v>592</v>
      </c>
      <c r="E239" s="86" t="s">
        <v>588</v>
      </c>
      <c r="F239" s="85">
        <v>1</v>
      </c>
      <c r="G239" s="84">
        <v>161.07</v>
      </c>
      <c r="H239" s="84">
        <v>204.55</v>
      </c>
      <c r="I239" s="84">
        <v>204.55</v>
      </c>
      <c r="J239" s="83">
        <v>8.928436895606368E-5</v>
      </c>
    </row>
    <row r="240" spans="1:10" ht="24" customHeight="1" x14ac:dyDescent="0.2">
      <c r="A240" s="87" t="s">
        <v>591</v>
      </c>
      <c r="B240" s="85" t="s">
        <v>590</v>
      </c>
      <c r="C240" s="87" t="s">
        <v>165</v>
      </c>
      <c r="D240" s="87" t="s">
        <v>589</v>
      </c>
      <c r="E240" s="86" t="s">
        <v>588</v>
      </c>
      <c r="F240" s="85">
        <v>1</v>
      </c>
      <c r="G240" s="84">
        <v>176.35</v>
      </c>
      <c r="H240" s="84">
        <v>223.96</v>
      </c>
      <c r="I240" s="84">
        <v>223.96</v>
      </c>
      <c r="J240" s="83">
        <v>9.7756672067465268E-5</v>
      </c>
    </row>
    <row r="241" spans="1:10" ht="39" customHeight="1" x14ac:dyDescent="0.2">
      <c r="A241" s="87" t="s">
        <v>587</v>
      </c>
      <c r="B241" s="85" t="s">
        <v>586</v>
      </c>
      <c r="C241" s="87" t="s">
        <v>156</v>
      </c>
      <c r="D241" s="87" t="s">
        <v>585</v>
      </c>
      <c r="E241" s="86" t="s">
        <v>192</v>
      </c>
      <c r="F241" s="85">
        <v>1</v>
      </c>
      <c r="G241" s="84">
        <v>52.43</v>
      </c>
      <c r="H241" s="84">
        <v>66.58</v>
      </c>
      <c r="I241" s="84">
        <v>66.58</v>
      </c>
      <c r="J241" s="83">
        <v>2.9061614691247713E-5</v>
      </c>
    </row>
    <row r="242" spans="1:10" ht="39" customHeight="1" x14ac:dyDescent="0.2">
      <c r="A242" s="87" t="s">
        <v>584</v>
      </c>
      <c r="B242" s="85" t="s">
        <v>583</v>
      </c>
      <c r="C242" s="87" t="s">
        <v>156</v>
      </c>
      <c r="D242" s="87" t="s">
        <v>582</v>
      </c>
      <c r="E242" s="86" t="s">
        <v>192</v>
      </c>
      <c r="F242" s="85">
        <v>1</v>
      </c>
      <c r="G242" s="84">
        <v>85.27</v>
      </c>
      <c r="H242" s="84">
        <v>108.29</v>
      </c>
      <c r="I242" s="84">
        <v>108.29</v>
      </c>
      <c r="J242" s="83">
        <v>4.7267681810081328E-5</v>
      </c>
    </row>
    <row r="243" spans="1:10" ht="39" customHeight="1" x14ac:dyDescent="0.2">
      <c r="A243" s="87" t="s">
        <v>581</v>
      </c>
      <c r="B243" s="85" t="s">
        <v>580</v>
      </c>
      <c r="C243" s="87" t="s">
        <v>156</v>
      </c>
      <c r="D243" s="87" t="s">
        <v>579</v>
      </c>
      <c r="E243" s="86" t="s">
        <v>192</v>
      </c>
      <c r="F243" s="85">
        <v>1</v>
      </c>
      <c r="G243" s="84">
        <v>15.06</v>
      </c>
      <c r="H243" s="84">
        <v>19.12</v>
      </c>
      <c r="I243" s="84">
        <v>19.12</v>
      </c>
      <c r="J243" s="83">
        <v>8.3457205301390245E-6</v>
      </c>
    </row>
    <row r="244" spans="1:10" ht="39" customHeight="1" x14ac:dyDescent="0.2">
      <c r="A244" s="87" t="s">
        <v>578</v>
      </c>
      <c r="B244" s="85" t="s">
        <v>577</v>
      </c>
      <c r="C244" s="87" t="s">
        <v>156</v>
      </c>
      <c r="D244" s="87" t="s">
        <v>576</v>
      </c>
      <c r="E244" s="86" t="s">
        <v>192</v>
      </c>
      <c r="F244" s="85">
        <v>1</v>
      </c>
      <c r="G244" s="84">
        <v>32.18</v>
      </c>
      <c r="H244" s="84">
        <v>40.86</v>
      </c>
      <c r="I244" s="84">
        <v>40.86</v>
      </c>
      <c r="J244" s="83">
        <v>1.7835049208236432E-5</v>
      </c>
    </row>
    <row r="245" spans="1:10" ht="24" customHeight="1" x14ac:dyDescent="0.2">
      <c r="A245" s="90" t="s">
        <v>575</v>
      </c>
      <c r="B245" s="90"/>
      <c r="C245" s="90"/>
      <c r="D245" s="90" t="s">
        <v>574</v>
      </c>
      <c r="E245" s="90"/>
      <c r="F245" s="91"/>
      <c r="G245" s="90"/>
      <c r="H245" s="90"/>
      <c r="I245" s="89">
        <v>823.09</v>
      </c>
      <c r="J245" s="88">
        <v>3.5927192003933734E-4</v>
      </c>
    </row>
    <row r="246" spans="1:10" ht="26.1" customHeight="1" x14ac:dyDescent="0.2">
      <c r="A246" s="96" t="s">
        <v>573</v>
      </c>
      <c r="B246" s="94" t="s">
        <v>572</v>
      </c>
      <c r="C246" s="96" t="s">
        <v>156</v>
      </c>
      <c r="D246" s="96" t="s">
        <v>571</v>
      </c>
      <c r="E246" s="95" t="s">
        <v>192</v>
      </c>
      <c r="F246" s="94">
        <v>4</v>
      </c>
      <c r="G246" s="93">
        <v>2.91</v>
      </c>
      <c r="H246" s="93">
        <v>3.69</v>
      </c>
      <c r="I246" s="93">
        <v>14.76</v>
      </c>
      <c r="J246" s="92">
        <v>6.4426168946052301E-6</v>
      </c>
    </row>
    <row r="247" spans="1:10" ht="26.1" customHeight="1" x14ac:dyDescent="0.2">
      <c r="A247" s="96" t="s">
        <v>570</v>
      </c>
      <c r="B247" s="94" t="s">
        <v>569</v>
      </c>
      <c r="C247" s="96" t="s">
        <v>156</v>
      </c>
      <c r="D247" s="96" t="s">
        <v>568</v>
      </c>
      <c r="E247" s="95" t="s">
        <v>211</v>
      </c>
      <c r="F247" s="94">
        <v>6</v>
      </c>
      <c r="G247" s="93">
        <v>4.05</v>
      </c>
      <c r="H247" s="93">
        <v>5.14</v>
      </c>
      <c r="I247" s="93">
        <v>30.84</v>
      </c>
      <c r="J247" s="92">
        <v>1.3461402779784911E-5</v>
      </c>
    </row>
    <row r="248" spans="1:10" ht="26.1" customHeight="1" x14ac:dyDescent="0.2">
      <c r="A248" s="96" t="s">
        <v>567</v>
      </c>
      <c r="B248" s="94" t="s">
        <v>566</v>
      </c>
      <c r="C248" s="96" t="s">
        <v>156</v>
      </c>
      <c r="D248" s="96" t="s">
        <v>565</v>
      </c>
      <c r="E248" s="95" t="s">
        <v>192</v>
      </c>
      <c r="F248" s="94">
        <v>6</v>
      </c>
      <c r="G248" s="93">
        <v>0.87</v>
      </c>
      <c r="H248" s="93">
        <v>1.1000000000000001</v>
      </c>
      <c r="I248" s="93">
        <v>6.6</v>
      </c>
      <c r="J248" s="92">
        <v>2.8808449528722576E-6</v>
      </c>
    </row>
    <row r="249" spans="1:10" ht="24" customHeight="1" x14ac:dyDescent="0.2">
      <c r="A249" s="96" t="s">
        <v>564</v>
      </c>
      <c r="B249" s="94" t="s">
        <v>563</v>
      </c>
      <c r="C249" s="96" t="s">
        <v>156</v>
      </c>
      <c r="D249" s="96" t="s">
        <v>562</v>
      </c>
      <c r="E249" s="95" t="s">
        <v>192</v>
      </c>
      <c r="F249" s="94">
        <v>2</v>
      </c>
      <c r="G249" s="93">
        <v>2.36</v>
      </c>
      <c r="H249" s="93">
        <v>2.99</v>
      </c>
      <c r="I249" s="93">
        <v>5.98</v>
      </c>
      <c r="J249" s="92">
        <v>2.6102201239660757E-6</v>
      </c>
    </row>
    <row r="250" spans="1:10" ht="26.1" customHeight="1" x14ac:dyDescent="0.2">
      <c r="A250" s="96" t="s">
        <v>561</v>
      </c>
      <c r="B250" s="94" t="s">
        <v>560</v>
      </c>
      <c r="C250" s="96" t="s">
        <v>156</v>
      </c>
      <c r="D250" s="96" t="s">
        <v>559</v>
      </c>
      <c r="E250" s="95" t="s">
        <v>192</v>
      </c>
      <c r="F250" s="94">
        <v>2</v>
      </c>
      <c r="G250" s="93">
        <v>15.43</v>
      </c>
      <c r="H250" s="93">
        <v>19.59</v>
      </c>
      <c r="I250" s="93">
        <v>39.18</v>
      </c>
      <c r="J250" s="92">
        <v>1.7101743220232581E-5</v>
      </c>
    </row>
    <row r="251" spans="1:10" ht="24" customHeight="1" x14ac:dyDescent="0.2">
      <c r="A251" s="96" t="s">
        <v>558</v>
      </c>
      <c r="B251" s="94" t="s">
        <v>557</v>
      </c>
      <c r="C251" s="96" t="s">
        <v>156</v>
      </c>
      <c r="D251" s="96" t="s">
        <v>556</v>
      </c>
      <c r="E251" s="95" t="s">
        <v>192</v>
      </c>
      <c r="F251" s="94">
        <v>2</v>
      </c>
      <c r="G251" s="93">
        <v>8.26</v>
      </c>
      <c r="H251" s="93">
        <v>10.49</v>
      </c>
      <c r="I251" s="93">
        <v>20.98</v>
      </c>
      <c r="J251" s="92">
        <v>9.15759501685757E-6</v>
      </c>
    </row>
    <row r="252" spans="1:10" ht="39" customHeight="1" x14ac:dyDescent="0.2">
      <c r="A252" s="96" t="s">
        <v>555</v>
      </c>
      <c r="B252" s="94" t="s">
        <v>229</v>
      </c>
      <c r="C252" s="96" t="s">
        <v>156</v>
      </c>
      <c r="D252" s="96" t="s">
        <v>228</v>
      </c>
      <c r="E252" s="95" t="s">
        <v>192</v>
      </c>
      <c r="F252" s="94">
        <v>2</v>
      </c>
      <c r="G252" s="93">
        <v>15.33</v>
      </c>
      <c r="H252" s="93">
        <v>19.46</v>
      </c>
      <c r="I252" s="93">
        <v>38.92</v>
      </c>
      <c r="J252" s="92">
        <v>1.6988255388755798E-5</v>
      </c>
    </row>
    <row r="253" spans="1:10" ht="24" customHeight="1" x14ac:dyDescent="0.2">
      <c r="A253" s="96" t="s">
        <v>554</v>
      </c>
      <c r="B253" s="94" t="s">
        <v>553</v>
      </c>
      <c r="C253" s="96" t="s">
        <v>165</v>
      </c>
      <c r="D253" s="96" t="s">
        <v>552</v>
      </c>
      <c r="E253" s="95" t="s">
        <v>168</v>
      </c>
      <c r="F253" s="94">
        <v>1</v>
      </c>
      <c r="G253" s="93">
        <v>421.97</v>
      </c>
      <c r="H253" s="93">
        <v>535.9</v>
      </c>
      <c r="I253" s="93">
        <v>535.9</v>
      </c>
      <c r="J253" s="92">
        <v>2.3391588034003678E-4</v>
      </c>
    </row>
    <row r="254" spans="1:10" ht="26.1" customHeight="1" x14ac:dyDescent="0.2">
      <c r="A254" s="96" t="s">
        <v>551</v>
      </c>
      <c r="B254" s="94" t="s">
        <v>550</v>
      </c>
      <c r="C254" s="96" t="s">
        <v>156</v>
      </c>
      <c r="D254" s="96" t="s">
        <v>549</v>
      </c>
      <c r="E254" s="95" t="s">
        <v>192</v>
      </c>
      <c r="F254" s="94">
        <v>1</v>
      </c>
      <c r="G254" s="93">
        <v>15.65</v>
      </c>
      <c r="H254" s="93">
        <v>19.87</v>
      </c>
      <c r="I254" s="93">
        <v>19.87</v>
      </c>
      <c r="J254" s="92">
        <v>8.6730892747835985E-6</v>
      </c>
    </row>
    <row r="255" spans="1:10" ht="26.1" customHeight="1" x14ac:dyDescent="0.2">
      <c r="A255" s="96" t="s">
        <v>548</v>
      </c>
      <c r="B255" s="94" t="s">
        <v>547</v>
      </c>
      <c r="C255" s="96" t="s">
        <v>156</v>
      </c>
      <c r="D255" s="96" t="s">
        <v>546</v>
      </c>
      <c r="E255" s="95" t="s">
        <v>192</v>
      </c>
      <c r="F255" s="94">
        <v>1</v>
      </c>
      <c r="G255" s="93">
        <v>1.17</v>
      </c>
      <c r="H255" s="93">
        <v>1.48</v>
      </c>
      <c r="I255" s="93">
        <v>1.48</v>
      </c>
      <c r="J255" s="92">
        <v>6.4600765609862742E-7</v>
      </c>
    </row>
    <row r="256" spans="1:10" ht="24" customHeight="1" x14ac:dyDescent="0.2">
      <c r="A256" s="96" t="s">
        <v>545</v>
      </c>
      <c r="B256" s="94" t="s">
        <v>544</v>
      </c>
      <c r="C256" s="96" t="s">
        <v>156</v>
      </c>
      <c r="D256" s="96" t="s">
        <v>543</v>
      </c>
      <c r="E256" s="95" t="s">
        <v>192</v>
      </c>
      <c r="F256" s="94">
        <v>1</v>
      </c>
      <c r="G256" s="93">
        <v>85.5</v>
      </c>
      <c r="H256" s="93">
        <v>108.58</v>
      </c>
      <c r="I256" s="93">
        <v>108.58</v>
      </c>
      <c r="J256" s="92">
        <v>4.7394264391343895E-5</v>
      </c>
    </row>
    <row r="257" spans="1:10" ht="24" customHeight="1" x14ac:dyDescent="0.2">
      <c r="A257" s="90" t="s">
        <v>33</v>
      </c>
      <c r="B257" s="90"/>
      <c r="C257" s="90"/>
      <c r="D257" s="90" t="s">
        <v>34</v>
      </c>
      <c r="E257" s="90"/>
      <c r="F257" s="91"/>
      <c r="G257" s="90"/>
      <c r="H257" s="90"/>
      <c r="I257" s="89">
        <v>100169.67</v>
      </c>
      <c r="J257" s="88">
        <v>4.3723225492481754E-2</v>
      </c>
    </row>
    <row r="258" spans="1:10" ht="26.1" customHeight="1" x14ac:dyDescent="0.2">
      <c r="A258" s="90" t="s">
        <v>542</v>
      </c>
      <c r="B258" s="90"/>
      <c r="C258" s="90"/>
      <c r="D258" s="90" t="s">
        <v>541</v>
      </c>
      <c r="E258" s="90"/>
      <c r="F258" s="91"/>
      <c r="G258" s="90"/>
      <c r="H258" s="90"/>
      <c r="I258" s="89">
        <v>33389.89</v>
      </c>
      <c r="J258" s="88">
        <v>1.4574408497493918E-2</v>
      </c>
    </row>
    <row r="259" spans="1:10" ht="39" customHeight="1" x14ac:dyDescent="0.2">
      <c r="A259" s="96" t="s">
        <v>540</v>
      </c>
      <c r="B259" s="94" t="s">
        <v>496</v>
      </c>
      <c r="C259" s="96" t="s">
        <v>156</v>
      </c>
      <c r="D259" s="96" t="s">
        <v>495</v>
      </c>
      <c r="E259" s="95" t="s">
        <v>192</v>
      </c>
      <c r="F259" s="94">
        <v>1</v>
      </c>
      <c r="G259" s="93">
        <v>2008.93</v>
      </c>
      <c r="H259" s="93">
        <v>2551.34</v>
      </c>
      <c r="I259" s="93">
        <v>2551.34</v>
      </c>
      <c r="J259" s="92">
        <v>1.113638630615319E-3</v>
      </c>
    </row>
    <row r="260" spans="1:10" ht="51.95" customHeight="1" x14ac:dyDescent="0.2">
      <c r="A260" s="87" t="s">
        <v>539</v>
      </c>
      <c r="B260" s="85" t="s">
        <v>448</v>
      </c>
      <c r="C260" s="87" t="s">
        <v>156</v>
      </c>
      <c r="D260" s="87" t="s">
        <v>447</v>
      </c>
      <c r="E260" s="86" t="s">
        <v>192</v>
      </c>
      <c r="F260" s="85">
        <v>1</v>
      </c>
      <c r="G260" s="84">
        <v>616.74</v>
      </c>
      <c r="H260" s="84">
        <v>783.25</v>
      </c>
      <c r="I260" s="84">
        <v>783.25</v>
      </c>
      <c r="J260" s="83">
        <v>3.4188209232381754E-4</v>
      </c>
    </row>
    <row r="261" spans="1:10" ht="26.1" customHeight="1" x14ac:dyDescent="0.2">
      <c r="A261" s="87" t="s">
        <v>538</v>
      </c>
      <c r="B261" s="85" t="s">
        <v>445</v>
      </c>
      <c r="C261" s="87" t="s">
        <v>156</v>
      </c>
      <c r="D261" s="87" t="s">
        <v>444</v>
      </c>
      <c r="E261" s="86" t="s">
        <v>192</v>
      </c>
      <c r="F261" s="85">
        <v>3</v>
      </c>
      <c r="G261" s="84">
        <v>14.03</v>
      </c>
      <c r="H261" s="84">
        <v>17.809999999999999</v>
      </c>
      <c r="I261" s="84">
        <v>53.43</v>
      </c>
      <c r="J261" s="83">
        <v>2.3321749368479503E-5</v>
      </c>
    </row>
    <row r="262" spans="1:10" ht="39" customHeight="1" x14ac:dyDescent="0.2">
      <c r="A262" s="87" t="s">
        <v>537</v>
      </c>
      <c r="B262" s="85" t="s">
        <v>442</v>
      </c>
      <c r="C262" s="87" t="s">
        <v>156</v>
      </c>
      <c r="D262" s="87" t="s">
        <v>441</v>
      </c>
      <c r="E262" s="86" t="s">
        <v>192</v>
      </c>
      <c r="F262" s="85">
        <v>6</v>
      </c>
      <c r="G262" s="84">
        <v>25.89</v>
      </c>
      <c r="H262" s="84">
        <v>32.880000000000003</v>
      </c>
      <c r="I262" s="84">
        <v>197.28</v>
      </c>
      <c r="J262" s="83">
        <v>8.6111074591308935E-5</v>
      </c>
    </row>
    <row r="263" spans="1:10" ht="26.1" customHeight="1" x14ac:dyDescent="0.2">
      <c r="A263" s="96" t="s">
        <v>536</v>
      </c>
      <c r="B263" s="94" t="s">
        <v>439</v>
      </c>
      <c r="C263" s="96" t="s">
        <v>156</v>
      </c>
      <c r="D263" s="96" t="s">
        <v>438</v>
      </c>
      <c r="E263" s="95" t="s">
        <v>192</v>
      </c>
      <c r="F263" s="94">
        <v>6</v>
      </c>
      <c r="G263" s="93">
        <v>53.39</v>
      </c>
      <c r="H263" s="93">
        <v>67.8</v>
      </c>
      <c r="I263" s="93">
        <v>406.8</v>
      </c>
      <c r="J263" s="92">
        <v>1.7756480709521733E-4</v>
      </c>
    </row>
    <row r="264" spans="1:10" ht="26.1" customHeight="1" x14ac:dyDescent="0.2">
      <c r="A264" s="96" t="s">
        <v>535</v>
      </c>
      <c r="B264" s="94" t="s">
        <v>436</v>
      </c>
      <c r="C264" s="96" t="s">
        <v>156</v>
      </c>
      <c r="D264" s="96" t="s">
        <v>435</v>
      </c>
      <c r="E264" s="95" t="s">
        <v>192</v>
      </c>
      <c r="F264" s="94">
        <v>2</v>
      </c>
      <c r="G264" s="93">
        <v>124.15</v>
      </c>
      <c r="H264" s="93">
        <v>157.66999999999999</v>
      </c>
      <c r="I264" s="93">
        <v>315.33999999999997</v>
      </c>
      <c r="J264" s="92">
        <v>1.3764327991496025E-4</v>
      </c>
    </row>
    <row r="265" spans="1:10" ht="39" customHeight="1" x14ac:dyDescent="0.2">
      <c r="A265" s="96" t="s">
        <v>534</v>
      </c>
      <c r="B265" s="94" t="s">
        <v>374</v>
      </c>
      <c r="C265" s="96" t="s">
        <v>156</v>
      </c>
      <c r="D265" s="96" t="s">
        <v>373</v>
      </c>
      <c r="E265" s="95" t="s">
        <v>192</v>
      </c>
      <c r="F265" s="94">
        <v>1</v>
      </c>
      <c r="G265" s="93">
        <v>52.67</v>
      </c>
      <c r="H265" s="93">
        <v>66.89</v>
      </c>
      <c r="I265" s="93">
        <v>66.89</v>
      </c>
      <c r="J265" s="92">
        <v>2.9196927105700803E-5</v>
      </c>
    </row>
    <row r="266" spans="1:10" ht="24" customHeight="1" x14ac:dyDescent="0.2">
      <c r="A266" s="96" t="s">
        <v>533</v>
      </c>
      <c r="B266" s="94" t="s">
        <v>432</v>
      </c>
      <c r="C266" s="96" t="s">
        <v>165</v>
      </c>
      <c r="D266" s="96" t="s">
        <v>431</v>
      </c>
      <c r="E266" s="95" t="s">
        <v>168</v>
      </c>
      <c r="F266" s="94">
        <v>2</v>
      </c>
      <c r="G266" s="93">
        <v>26.26</v>
      </c>
      <c r="H266" s="93">
        <v>33.35</v>
      </c>
      <c r="I266" s="93">
        <v>66.7</v>
      </c>
      <c r="J266" s="92">
        <v>2.9113993690390843E-5</v>
      </c>
    </row>
    <row r="267" spans="1:10" ht="26.1" customHeight="1" x14ac:dyDescent="0.2">
      <c r="A267" s="96" t="s">
        <v>532</v>
      </c>
      <c r="B267" s="94" t="s">
        <v>429</v>
      </c>
      <c r="C267" s="96" t="s">
        <v>156</v>
      </c>
      <c r="D267" s="96" t="s">
        <v>428</v>
      </c>
      <c r="E267" s="95" t="s">
        <v>192</v>
      </c>
      <c r="F267" s="94">
        <v>2</v>
      </c>
      <c r="G267" s="93">
        <v>11.38</v>
      </c>
      <c r="H267" s="93">
        <v>14.45</v>
      </c>
      <c r="I267" s="93">
        <v>28.9</v>
      </c>
      <c r="J267" s="92">
        <v>1.2614608960304279E-5</v>
      </c>
    </row>
    <row r="268" spans="1:10" ht="39" customHeight="1" x14ac:dyDescent="0.2">
      <c r="A268" s="96" t="s">
        <v>531</v>
      </c>
      <c r="B268" s="94" t="s">
        <v>374</v>
      </c>
      <c r="C268" s="96" t="s">
        <v>156</v>
      </c>
      <c r="D268" s="96" t="s">
        <v>373</v>
      </c>
      <c r="E268" s="95" t="s">
        <v>192</v>
      </c>
      <c r="F268" s="94">
        <v>1</v>
      </c>
      <c r="G268" s="93">
        <v>52.67</v>
      </c>
      <c r="H268" s="93">
        <v>66.89</v>
      </c>
      <c r="I268" s="93">
        <v>66.89</v>
      </c>
      <c r="J268" s="92">
        <v>2.9196927105700803E-5</v>
      </c>
    </row>
    <row r="269" spans="1:10" ht="26.1" customHeight="1" x14ac:dyDescent="0.2">
      <c r="A269" s="96" t="s">
        <v>530</v>
      </c>
      <c r="B269" s="94" t="s">
        <v>425</v>
      </c>
      <c r="C269" s="96" t="s">
        <v>156</v>
      </c>
      <c r="D269" s="96" t="s">
        <v>424</v>
      </c>
      <c r="E269" s="95" t="s">
        <v>192</v>
      </c>
      <c r="F269" s="94">
        <v>14</v>
      </c>
      <c r="G269" s="93">
        <v>1.35</v>
      </c>
      <c r="H269" s="93">
        <v>1.71</v>
      </c>
      <c r="I269" s="93">
        <v>23.94</v>
      </c>
      <c r="J269" s="92">
        <v>1.0449610329054825E-5</v>
      </c>
    </row>
    <row r="270" spans="1:10" ht="39" customHeight="1" x14ac:dyDescent="0.2">
      <c r="A270" s="87" t="s">
        <v>529</v>
      </c>
      <c r="B270" s="85" t="s">
        <v>422</v>
      </c>
      <c r="C270" s="87" t="s">
        <v>156</v>
      </c>
      <c r="D270" s="87" t="s">
        <v>421</v>
      </c>
      <c r="E270" s="86" t="s">
        <v>192</v>
      </c>
      <c r="F270" s="85">
        <v>4</v>
      </c>
      <c r="G270" s="84">
        <v>36.840000000000003</v>
      </c>
      <c r="H270" s="84">
        <v>46.78</v>
      </c>
      <c r="I270" s="84">
        <v>187.12</v>
      </c>
      <c r="J270" s="83">
        <v>8.1676319330523757E-5</v>
      </c>
    </row>
    <row r="271" spans="1:10" ht="39" customHeight="1" x14ac:dyDescent="0.2">
      <c r="A271" s="96" t="s">
        <v>528</v>
      </c>
      <c r="B271" s="94" t="s">
        <v>419</v>
      </c>
      <c r="C271" s="96" t="s">
        <v>156</v>
      </c>
      <c r="D271" s="96" t="s">
        <v>418</v>
      </c>
      <c r="E271" s="95" t="s">
        <v>192</v>
      </c>
      <c r="F271" s="94">
        <v>4</v>
      </c>
      <c r="G271" s="93">
        <v>10.18</v>
      </c>
      <c r="H271" s="93">
        <v>12.92</v>
      </c>
      <c r="I271" s="93">
        <v>51.68</v>
      </c>
      <c r="J271" s="92">
        <v>2.2557888964308826E-5</v>
      </c>
    </row>
    <row r="272" spans="1:10" ht="39" customHeight="1" x14ac:dyDescent="0.2">
      <c r="A272" s="96" t="s">
        <v>527</v>
      </c>
      <c r="B272" s="94" t="s">
        <v>416</v>
      </c>
      <c r="C272" s="96" t="s">
        <v>156</v>
      </c>
      <c r="D272" s="96" t="s">
        <v>415</v>
      </c>
      <c r="E272" s="95" t="s">
        <v>192</v>
      </c>
      <c r="F272" s="94">
        <v>2</v>
      </c>
      <c r="G272" s="93">
        <v>30.18</v>
      </c>
      <c r="H272" s="93">
        <v>38.32</v>
      </c>
      <c r="I272" s="93">
        <v>76.64</v>
      </c>
      <c r="J272" s="92">
        <v>3.3452720786080274E-5</v>
      </c>
    </row>
    <row r="273" spans="1:10" ht="24" customHeight="1" x14ac:dyDescent="0.2">
      <c r="A273" s="96" t="s">
        <v>526</v>
      </c>
      <c r="B273" s="94" t="s">
        <v>413</v>
      </c>
      <c r="C273" s="96" t="s">
        <v>156</v>
      </c>
      <c r="D273" s="96" t="s">
        <v>412</v>
      </c>
      <c r="E273" s="95" t="s">
        <v>192</v>
      </c>
      <c r="F273" s="94">
        <v>4</v>
      </c>
      <c r="G273" s="93">
        <v>4.59</v>
      </c>
      <c r="H273" s="93">
        <v>5.82</v>
      </c>
      <c r="I273" s="93">
        <v>23.28</v>
      </c>
      <c r="J273" s="92">
        <v>1.0161525833767599E-5</v>
      </c>
    </row>
    <row r="274" spans="1:10" ht="26.1" customHeight="1" x14ac:dyDescent="0.2">
      <c r="A274" s="96" t="s">
        <v>525</v>
      </c>
      <c r="B274" s="94" t="s">
        <v>410</v>
      </c>
      <c r="C274" s="96" t="s">
        <v>156</v>
      </c>
      <c r="D274" s="96" t="s">
        <v>409</v>
      </c>
      <c r="E274" s="95" t="s">
        <v>192</v>
      </c>
      <c r="F274" s="94">
        <v>3</v>
      </c>
      <c r="G274" s="93">
        <v>223.59</v>
      </c>
      <c r="H274" s="93">
        <v>283.95</v>
      </c>
      <c r="I274" s="93">
        <v>851.85</v>
      </c>
      <c r="J274" s="92">
        <v>3.7182542016730795E-4</v>
      </c>
    </row>
    <row r="275" spans="1:10" ht="39" customHeight="1" x14ac:dyDescent="0.2">
      <c r="A275" s="87" t="s">
        <v>524</v>
      </c>
      <c r="B275" s="85" t="s">
        <v>407</v>
      </c>
      <c r="C275" s="87" t="s">
        <v>156</v>
      </c>
      <c r="D275" s="87" t="s">
        <v>406</v>
      </c>
      <c r="E275" s="86" t="s">
        <v>192</v>
      </c>
      <c r="F275" s="85">
        <v>6</v>
      </c>
      <c r="G275" s="84">
        <v>19.34</v>
      </c>
      <c r="H275" s="84">
        <v>24.56</v>
      </c>
      <c r="I275" s="84">
        <v>147.36000000000001</v>
      </c>
      <c r="J275" s="83">
        <v>6.4321410947766033E-5</v>
      </c>
    </row>
    <row r="276" spans="1:10" ht="24" customHeight="1" x14ac:dyDescent="0.2">
      <c r="A276" s="96" t="s">
        <v>523</v>
      </c>
      <c r="B276" s="94" t="s">
        <v>404</v>
      </c>
      <c r="C276" s="96" t="s">
        <v>156</v>
      </c>
      <c r="D276" s="96" t="s">
        <v>403</v>
      </c>
      <c r="E276" s="95" t="s">
        <v>211</v>
      </c>
      <c r="F276" s="94">
        <v>15</v>
      </c>
      <c r="G276" s="93">
        <v>18.940000000000001</v>
      </c>
      <c r="H276" s="93">
        <v>24.05</v>
      </c>
      <c r="I276" s="93">
        <v>360.75</v>
      </c>
      <c r="J276" s="92">
        <v>1.5746436617404043E-4</v>
      </c>
    </row>
    <row r="277" spans="1:10" ht="26.1" customHeight="1" x14ac:dyDescent="0.2">
      <c r="A277" s="87" t="s">
        <v>522</v>
      </c>
      <c r="B277" s="85" t="s">
        <v>401</v>
      </c>
      <c r="C277" s="87" t="s">
        <v>156</v>
      </c>
      <c r="D277" s="87" t="s">
        <v>400</v>
      </c>
      <c r="E277" s="86" t="s">
        <v>192</v>
      </c>
      <c r="F277" s="85">
        <v>2</v>
      </c>
      <c r="G277" s="84">
        <v>17.149999999999999</v>
      </c>
      <c r="H277" s="84">
        <v>21.78</v>
      </c>
      <c r="I277" s="84">
        <v>43.56</v>
      </c>
      <c r="J277" s="83">
        <v>1.9013576688956899E-5</v>
      </c>
    </row>
    <row r="278" spans="1:10" ht="24" customHeight="1" x14ac:dyDescent="0.2">
      <c r="A278" s="96" t="s">
        <v>521</v>
      </c>
      <c r="B278" s="94" t="s">
        <v>398</v>
      </c>
      <c r="C278" s="96" t="s">
        <v>156</v>
      </c>
      <c r="D278" s="96" t="s">
        <v>397</v>
      </c>
      <c r="E278" s="95" t="s">
        <v>211</v>
      </c>
      <c r="F278" s="94">
        <v>40</v>
      </c>
      <c r="G278" s="93">
        <v>74.81</v>
      </c>
      <c r="H278" s="93">
        <v>95</v>
      </c>
      <c r="I278" s="93">
        <v>3800</v>
      </c>
      <c r="J278" s="92">
        <v>1.6586683061991785E-3</v>
      </c>
    </row>
    <row r="279" spans="1:10" ht="26.1" customHeight="1" x14ac:dyDescent="0.2">
      <c r="A279" s="87" t="s">
        <v>520</v>
      </c>
      <c r="B279" s="85" t="s">
        <v>395</v>
      </c>
      <c r="C279" s="87" t="s">
        <v>156</v>
      </c>
      <c r="D279" s="87" t="s">
        <v>394</v>
      </c>
      <c r="E279" s="86" t="s">
        <v>192</v>
      </c>
      <c r="F279" s="85">
        <v>3</v>
      </c>
      <c r="G279" s="84">
        <v>81.16</v>
      </c>
      <c r="H279" s="84">
        <v>103.07</v>
      </c>
      <c r="I279" s="84">
        <v>309.20999999999998</v>
      </c>
      <c r="J279" s="83">
        <v>1.3496758604206527E-4</v>
      </c>
    </row>
    <row r="280" spans="1:10" ht="39" customHeight="1" x14ac:dyDescent="0.2">
      <c r="A280" s="87" t="s">
        <v>519</v>
      </c>
      <c r="B280" s="85" t="s">
        <v>392</v>
      </c>
      <c r="C280" s="87" t="s">
        <v>156</v>
      </c>
      <c r="D280" s="87" t="s">
        <v>391</v>
      </c>
      <c r="E280" s="86" t="s">
        <v>192</v>
      </c>
      <c r="F280" s="85">
        <v>4</v>
      </c>
      <c r="G280" s="84">
        <v>19.73</v>
      </c>
      <c r="H280" s="84">
        <v>25.05</v>
      </c>
      <c r="I280" s="84">
        <v>100.2</v>
      </c>
      <c r="J280" s="83">
        <v>4.3736464284515181E-5</v>
      </c>
    </row>
    <row r="281" spans="1:10" ht="26.1" customHeight="1" x14ac:dyDescent="0.2">
      <c r="A281" s="96" t="s">
        <v>518</v>
      </c>
      <c r="B281" s="94" t="s">
        <v>389</v>
      </c>
      <c r="C281" s="96" t="s">
        <v>165</v>
      </c>
      <c r="D281" s="96" t="s">
        <v>388</v>
      </c>
      <c r="E281" s="95" t="s">
        <v>168</v>
      </c>
      <c r="F281" s="94">
        <v>3</v>
      </c>
      <c r="G281" s="93">
        <v>421.97</v>
      </c>
      <c r="H281" s="93">
        <v>535.9</v>
      </c>
      <c r="I281" s="93">
        <v>1607.7</v>
      </c>
      <c r="J281" s="92">
        <v>7.0174764102011033E-4</v>
      </c>
    </row>
    <row r="282" spans="1:10" ht="39" customHeight="1" x14ac:dyDescent="0.2">
      <c r="A282" s="96" t="s">
        <v>517</v>
      </c>
      <c r="B282" s="94" t="s">
        <v>386</v>
      </c>
      <c r="C282" s="96" t="s">
        <v>156</v>
      </c>
      <c r="D282" s="96" t="s">
        <v>385</v>
      </c>
      <c r="E282" s="95" t="s">
        <v>192</v>
      </c>
      <c r="F282" s="94">
        <v>3</v>
      </c>
      <c r="G282" s="93">
        <v>4.21</v>
      </c>
      <c r="H282" s="93">
        <v>5.34</v>
      </c>
      <c r="I282" s="93">
        <v>16.02</v>
      </c>
      <c r="J282" s="92">
        <v>6.992596385608116E-6</v>
      </c>
    </row>
    <row r="283" spans="1:10" ht="39" customHeight="1" x14ac:dyDescent="0.2">
      <c r="A283" s="96" t="s">
        <v>516</v>
      </c>
      <c r="B283" s="94" t="s">
        <v>383</v>
      </c>
      <c r="C283" s="96" t="s">
        <v>156</v>
      </c>
      <c r="D283" s="96" t="s">
        <v>382</v>
      </c>
      <c r="E283" s="95" t="s">
        <v>192</v>
      </c>
      <c r="F283" s="94">
        <v>1</v>
      </c>
      <c r="G283" s="93">
        <v>8580.0400000000009</v>
      </c>
      <c r="H283" s="93">
        <v>10896.65</v>
      </c>
      <c r="I283" s="93">
        <v>10896.65</v>
      </c>
      <c r="J283" s="92">
        <v>4.7562968417750734E-3</v>
      </c>
    </row>
    <row r="284" spans="1:10" ht="26.1" customHeight="1" x14ac:dyDescent="0.2">
      <c r="A284" s="87" t="s">
        <v>515</v>
      </c>
      <c r="B284" s="85" t="s">
        <v>380</v>
      </c>
      <c r="C284" s="87" t="s">
        <v>156</v>
      </c>
      <c r="D284" s="87" t="s">
        <v>379</v>
      </c>
      <c r="E284" s="86" t="s">
        <v>192</v>
      </c>
      <c r="F284" s="85">
        <v>1</v>
      </c>
      <c r="G284" s="84">
        <v>74.53</v>
      </c>
      <c r="H284" s="84">
        <v>94.65</v>
      </c>
      <c r="I284" s="84">
        <v>94.65</v>
      </c>
      <c r="J284" s="83">
        <v>4.1313935574145325E-5</v>
      </c>
    </row>
    <row r="285" spans="1:10" ht="24" customHeight="1" x14ac:dyDescent="0.2">
      <c r="A285" s="96" t="s">
        <v>514</v>
      </c>
      <c r="B285" s="94" t="s">
        <v>377</v>
      </c>
      <c r="C285" s="96" t="s">
        <v>156</v>
      </c>
      <c r="D285" s="96" t="s">
        <v>376</v>
      </c>
      <c r="E285" s="95" t="s">
        <v>211</v>
      </c>
      <c r="F285" s="94">
        <v>20</v>
      </c>
      <c r="G285" s="93">
        <v>56.64</v>
      </c>
      <c r="H285" s="93">
        <v>71.930000000000007</v>
      </c>
      <c r="I285" s="93">
        <v>1438.6</v>
      </c>
      <c r="J285" s="92">
        <v>6.2793690139424695E-4</v>
      </c>
    </row>
    <row r="286" spans="1:10" ht="39" customHeight="1" x14ac:dyDescent="0.2">
      <c r="A286" s="96" t="s">
        <v>513</v>
      </c>
      <c r="B286" s="94" t="s">
        <v>374</v>
      </c>
      <c r="C286" s="96" t="s">
        <v>156</v>
      </c>
      <c r="D286" s="96" t="s">
        <v>373</v>
      </c>
      <c r="E286" s="95" t="s">
        <v>192</v>
      </c>
      <c r="F286" s="94">
        <v>2</v>
      </c>
      <c r="G286" s="93">
        <v>52.67</v>
      </c>
      <c r="H286" s="93">
        <v>66.89</v>
      </c>
      <c r="I286" s="93">
        <v>133.78</v>
      </c>
      <c r="J286" s="92">
        <v>5.8393854211401606E-5</v>
      </c>
    </row>
    <row r="287" spans="1:10" ht="39" customHeight="1" x14ac:dyDescent="0.2">
      <c r="A287" s="87" t="s">
        <v>512</v>
      </c>
      <c r="B287" s="85" t="s">
        <v>371</v>
      </c>
      <c r="C287" s="87" t="s">
        <v>156</v>
      </c>
      <c r="D287" s="87" t="s">
        <v>370</v>
      </c>
      <c r="E287" s="86" t="s">
        <v>211</v>
      </c>
      <c r="F287" s="85">
        <v>3</v>
      </c>
      <c r="G287" s="84">
        <v>18.899999999999999</v>
      </c>
      <c r="H287" s="84">
        <v>24</v>
      </c>
      <c r="I287" s="84">
        <v>72</v>
      </c>
      <c r="J287" s="83">
        <v>3.1427399485879173E-5</v>
      </c>
    </row>
    <row r="288" spans="1:10" ht="26.1" customHeight="1" x14ac:dyDescent="0.2">
      <c r="A288" s="96" t="s">
        <v>511</v>
      </c>
      <c r="B288" s="94" t="s">
        <v>368</v>
      </c>
      <c r="C288" s="96" t="s">
        <v>156</v>
      </c>
      <c r="D288" s="96" t="s">
        <v>367</v>
      </c>
      <c r="E288" s="95" t="s">
        <v>192</v>
      </c>
      <c r="F288" s="94">
        <v>2</v>
      </c>
      <c r="G288" s="93">
        <v>69.38</v>
      </c>
      <c r="H288" s="93">
        <v>88.11</v>
      </c>
      <c r="I288" s="93">
        <v>176.22</v>
      </c>
      <c r="J288" s="92">
        <v>7.6918560241689274E-5</v>
      </c>
    </row>
    <row r="289" spans="1:10" ht="26.1" customHeight="1" x14ac:dyDescent="0.2">
      <c r="A289" s="96" t="s">
        <v>510</v>
      </c>
      <c r="B289" s="94" t="s">
        <v>365</v>
      </c>
      <c r="C289" s="96" t="s">
        <v>156</v>
      </c>
      <c r="D289" s="96" t="s">
        <v>364</v>
      </c>
      <c r="E289" s="95" t="s">
        <v>192</v>
      </c>
      <c r="F289" s="94">
        <v>2</v>
      </c>
      <c r="G289" s="93">
        <v>90.47</v>
      </c>
      <c r="H289" s="93">
        <v>114.89</v>
      </c>
      <c r="I289" s="93">
        <v>229.78</v>
      </c>
      <c r="J289" s="92">
        <v>1.0029705352590717E-4</v>
      </c>
    </row>
    <row r="290" spans="1:10" ht="39" customHeight="1" x14ac:dyDescent="0.2">
      <c r="A290" s="87" t="s">
        <v>509</v>
      </c>
      <c r="B290" s="85" t="s">
        <v>362</v>
      </c>
      <c r="C290" s="87" t="s">
        <v>156</v>
      </c>
      <c r="D290" s="87" t="s">
        <v>361</v>
      </c>
      <c r="E290" s="86" t="s">
        <v>192</v>
      </c>
      <c r="F290" s="85">
        <v>1</v>
      </c>
      <c r="G290" s="84">
        <v>151.04</v>
      </c>
      <c r="H290" s="84">
        <v>191.82</v>
      </c>
      <c r="I290" s="84">
        <v>191.82</v>
      </c>
      <c r="J290" s="83">
        <v>8.3727830130296432E-5</v>
      </c>
    </row>
    <row r="291" spans="1:10" ht="24" customHeight="1" x14ac:dyDescent="0.2">
      <c r="A291" s="96" t="s">
        <v>508</v>
      </c>
      <c r="B291" s="94" t="s">
        <v>359</v>
      </c>
      <c r="C291" s="96" t="s">
        <v>165</v>
      </c>
      <c r="D291" s="96" t="s">
        <v>358</v>
      </c>
      <c r="E291" s="95" t="s">
        <v>357</v>
      </c>
      <c r="F291" s="94">
        <v>1</v>
      </c>
      <c r="G291" s="93">
        <v>93.77</v>
      </c>
      <c r="H291" s="93">
        <v>119.08</v>
      </c>
      <c r="I291" s="93">
        <v>119.08</v>
      </c>
      <c r="J291" s="92">
        <v>5.1977426816367941E-5</v>
      </c>
    </row>
    <row r="292" spans="1:10" ht="26.1" customHeight="1" x14ac:dyDescent="0.2">
      <c r="A292" s="96" t="s">
        <v>507</v>
      </c>
      <c r="B292" s="94" t="s">
        <v>355</v>
      </c>
      <c r="C292" s="96" t="s">
        <v>156</v>
      </c>
      <c r="D292" s="96" t="s">
        <v>354</v>
      </c>
      <c r="E292" s="95" t="s">
        <v>192</v>
      </c>
      <c r="F292" s="94">
        <v>1</v>
      </c>
      <c r="G292" s="93">
        <v>119.22</v>
      </c>
      <c r="H292" s="93">
        <v>151.4</v>
      </c>
      <c r="I292" s="93">
        <v>151.4</v>
      </c>
      <c r="J292" s="92">
        <v>6.6084837252251483E-5</v>
      </c>
    </row>
    <row r="293" spans="1:10" ht="26.1" customHeight="1" x14ac:dyDescent="0.2">
      <c r="A293" s="96" t="s">
        <v>506</v>
      </c>
      <c r="B293" s="94" t="s">
        <v>352</v>
      </c>
      <c r="C293" s="96" t="s">
        <v>156</v>
      </c>
      <c r="D293" s="96" t="s">
        <v>351</v>
      </c>
      <c r="E293" s="95" t="s">
        <v>192</v>
      </c>
      <c r="F293" s="94">
        <v>1</v>
      </c>
      <c r="G293" s="93">
        <v>318.95</v>
      </c>
      <c r="H293" s="93">
        <v>405.06</v>
      </c>
      <c r="I293" s="93">
        <v>405.06</v>
      </c>
      <c r="J293" s="92">
        <v>1.7680531160764191E-4</v>
      </c>
    </row>
    <row r="294" spans="1:10" ht="26.1" customHeight="1" x14ac:dyDescent="0.2">
      <c r="A294" s="96" t="s">
        <v>505</v>
      </c>
      <c r="B294" s="94" t="s">
        <v>349</v>
      </c>
      <c r="C294" s="96" t="s">
        <v>156</v>
      </c>
      <c r="D294" s="96" t="s">
        <v>348</v>
      </c>
      <c r="E294" s="95" t="s">
        <v>211</v>
      </c>
      <c r="F294" s="94">
        <v>1</v>
      </c>
      <c r="G294" s="93">
        <v>5.33</v>
      </c>
      <c r="H294" s="93">
        <v>6.76</v>
      </c>
      <c r="I294" s="93">
        <v>6.76</v>
      </c>
      <c r="J294" s="92">
        <v>2.9506836183964335E-6</v>
      </c>
    </row>
    <row r="295" spans="1:10" ht="26.1" customHeight="1" x14ac:dyDescent="0.2">
      <c r="A295" s="96" t="s">
        <v>504</v>
      </c>
      <c r="B295" s="94" t="s">
        <v>346</v>
      </c>
      <c r="C295" s="96" t="s">
        <v>156</v>
      </c>
      <c r="D295" s="96" t="s">
        <v>345</v>
      </c>
      <c r="E295" s="95" t="s">
        <v>192</v>
      </c>
      <c r="F295" s="94">
        <v>6</v>
      </c>
      <c r="G295" s="93">
        <v>6.73</v>
      </c>
      <c r="H295" s="93">
        <v>8.5399999999999991</v>
      </c>
      <c r="I295" s="93">
        <v>51.24</v>
      </c>
      <c r="J295" s="92">
        <v>2.2365832634117344E-5</v>
      </c>
    </row>
    <row r="296" spans="1:10" ht="24" customHeight="1" x14ac:dyDescent="0.2">
      <c r="A296" s="87" t="s">
        <v>503</v>
      </c>
      <c r="B296" s="85" t="s">
        <v>343</v>
      </c>
      <c r="C296" s="87" t="s">
        <v>165</v>
      </c>
      <c r="D296" s="87" t="s">
        <v>342</v>
      </c>
      <c r="E296" s="86" t="s">
        <v>168</v>
      </c>
      <c r="F296" s="85">
        <v>1</v>
      </c>
      <c r="G296" s="84">
        <v>1875.81</v>
      </c>
      <c r="H296" s="84">
        <v>2382.27</v>
      </c>
      <c r="I296" s="84">
        <v>2382.27</v>
      </c>
      <c r="J296" s="83">
        <v>1.0398409857392413E-3</v>
      </c>
    </row>
    <row r="297" spans="1:10" ht="24" customHeight="1" x14ac:dyDescent="0.2">
      <c r="A297" s="87" t="s">
        <v>502</v>
      </c>
      <c r="B297" s="85" t="s">
        <v>340</v>
      </c>
      <c r="C297" s="87" t="s">
        <v>165</v>
      </c>
      <c r="D297" s="87" t="s">
        <v>339</v>
      </c>
      <c r="E297" s="86" t="s">
        <v>168</v>
      </c>
      <c r="F297" s="85">
        <v>1</v>
      </c>
      <c r="G297" s="84">
        <v>1843.05</v>
      </c>
      <c r="H297" s="84">
        <v>2340.67</v>
      </c>
      <c r="I297" s="84">
        <v>2340.67</v>
      </c>
      <c r="J297" s="83">
        <v>1.0216829327029556E-3</v>
      </c>
    </row>
    <row r="298" spans="1:10" ht="24" customHeight="1" x14ac:dyDescent="0.2">
      <c r="A298" s="87" t="s">
        <v>501</v>
      </c>
      <c r="B298" s="85" t="s">
        <v>337</v>
      </c>
      <c r="C298" s="87" t="s">
        <v>165</v>
      </c>
      <c r="D298" s="87" t="s">
        <v>336</v>
      </c>
      <c r="E298" s="86" t="s">
        <v>168</v>
      </c>
      <c r="F298" s="85">
        <v>1</v>
      </c>
      <c r="G298" s="84">
        <v>1965.09</v>
      </c>
      <c r="H298" s="84">
        <v>2495.66</v>
      </c>
      <c r="I298" s="84">
        <v>2495.66</v>
      </c>
      <c r="J298" s="83">
        <v>1.0893347750129058E-3</v>
      </c>
    </row>
    <row r="299" spans="1:10" ht="26.1" customHeight="1" x14ac:dyDescent="0.2">
      <c r="A299" s="87" t="s">
        <v>500</v>
      </c>
      <c r="B299" s="85" t="s">
        <v>334</v>
      </c>
      <c r="C299" s="87" t="s">
        <v>156</v>
      </c>
      <c r="D299" s="87" t="s">
        <v>333</v>
      </c>
      <c r="E299" s="86" t="s">
        <v>192</v>
      </c>
      <c r="F299" s="85">
        <v>1</v>
      </c>
      <c r="G299" s="84">
        <v>53.64</v>
      </c>
      <c r="H299" s="84">
        <v>68.12</v>
      </c>
      <c r="I299" s="84">
        <v>68.12</v>
      </c>
      <c r="J299" s="83">
        <v>2.9733811846917907E-5</v>
      </c>
    </row>
    <row r="300" spans="1:10" ht="26.1" customHeight="1" x14ac:dyDescent="0.2">
      <c r="A300" s="90" t="s">
        <v>499</v>
      </c>
      <c r="B300" s="90"/>
      <c r="C300" s="90"/>
      <c r="D300" s="90" t="s">
        <v>498</v>
      </c>
      <c r="E300" s="90"/>
      <c r="F300" s="91"/>
      <c r="G300" s="90"/>
      <c r="H300" s="90"/>
      <c r="I300" s="89">
        <v>33389.89</v>
      </c>
      <c r="J300" s="88">
        <v>1.4574408497493918E-2</v>
      </c>
    </row>
    <row r="301" spans="1:10" ht="39" customHeight="1" x14ac:dyDescent="0.2">
      <c r="A301" s="96" t="s">
        <v>497</v>
      </c>
      <c r="B301" s="94" t="s">
        <v>496</v>
      </c>
      <c r="C301" s="96" t="s">
        <v>156</v>
      </c>
      <c r="D301" s="96" t="s">
        <v>495</v>
      </c>
      <c r="E301" s="95" t="s">
        <v>192</v>
      </c>
      <c r="F301" s="94">
        <v>1</v>
      </c>
      <c r="G301" s="93">
        <v>2008.93</v>
      </c>
      <c r="H301" s="93">
        <v>2551.34</v>
      </c>
      <c r="I301" s="93">
        <v>2551.34</v>
      </c>
      <c r="J301" s="92">
        <v>1.113638630615319E-3</v>
      </c>
    </row>
    <row r="302" spans="1:10" ht="51.95" customHeight="1" x14ac:dyDescent="0.2">
      <c r="A302" s="87" t="s">
        <v>494</v>
      </c>
      <c r="B302" s="85" t="s">
        <v>448</v>
      </c>
      <c r="C302" s="87" t="s">
        <v>156</v>
      </c>
      <c r="D302" s="87" t="s">
        <v>447</v>
      </c>
      <c r="E302" s="86" t="s">
        <v>192</v>
      </c>
      <c r="F302" s="85">
        <v>1</v>
      </c>
      <c r="G302" s="84">
        <v>616.74</v>
      </c>
      <c r="H302" s="84">
        <v>783.25</v>
      </c>
      <c r="I302" s="84">
        <v>783.25</v>
      </c>
      <c r="J302" s="83">
        <v>3.4188209232381754E-4</v>
      </c>
    </row>
    <row r="303" spans="1:10" ht="26.1" customHeight="1" x14ac:dyDescent="0.2">
      <c r="A303" s="87" t="s">
        <v>493</v>
      </c>
      <c r="B303" s="85" t="s">
        <v>445</v>
      </c>
      <c r="C303" s="87" t="s">
        <v>156</v>
      </c>
      <c r="D303" s="87" t="s">
        <v>444</v>
      </c>
      <c r="E303" s="86" t="s">
        <v>192</v>
      </c>
      <c r="F303" s="85">
        <v>3</v>
      </c>
      <c r="G303" s="84">
        <v>14.03</v>
      </c>
      <c r="H303" s="84">
        <v>17.809999999999999</v>
      </c>
      <c r="I303" s="84">
        <v>53.43</v>
      </c>
      <c r="J303" s="83">
        <v>2.3321749368479503E-5</v>
      </c>
    </row>
    <row r="304" spans="1:10" ht="39" customHeight="1" x14ac:dyDescent="0.2">
      <c r="A304" s="87" t="s">
        <v>492</v>
      </c>
      <c r="B304" s="85" t="s">
        <v>442</v>
      </c>
      <c r="C304" s="87" t="s">
        <v>156</v>
      </c>
      <c r="D304" s="87" t="s">
        <v>441</v>
      </c>
      <c r="E304" s="86" t="s">
        <v>192</v>
      </c>
      <c r="F304" s="85">
        <v>6</v>
      </c>
      <c r="G304" s="84">
        <v>25.89</v>
      </c>
      <c r="H304" s="84">
        <v>32.880000000000003</v>
      </c>
      <c r="I304" s="84">
        <v>197.28</v>
      </c>
      <c r="J304" s="83">
        <v>8.6111074591308935E-5</v>
      </c>
    </row>
    <row r="305" spans="1:10" ht="26.1" customHeight="1" x14ac:dyDescent="0.2">
      <c r="A305" s="96" t="s">
        <v>491</v>
      </c>
      <c r="B305" s="94" t="s">
        <v>439</v>
      </c>
      <c r="C305" s="96" t="s">
        <v>156</v>
      </c>
      <c r="D305" s="96" t="s">
        <v>438</v>
      </c>
      <c r="E305" s="95" t="s">
        <v>192</v>
      </c>
      <c r="F305" s="94">
        <v>6</v>
      </c>
      <c r="G305" s="93">
        <v>53.39</v>
      </c>
      <c r="H305" s="93">
        <v>67.8</v>
      </c>
      <c r="I305" s="93">
        <v>406.8</v>
      </c>
      <c r="J305" s="92">
        <v>1.7756480709521733E-4</v>
      </c>
    </row>
    <row r="306" spans="1:10" ht="26.1" customHeight="1" x14ac:dyDescent="0.2">
      <c r="A306" s="96" t="s">
        <v>490</v>
      </c>
      <c r="B306" s="94" t="s">
        <v>436</v>
      </c>
      <c r="C306" s="96" t="s">
        <v>156</v>
      </c>
      <c r="D306" s="96" t="s">
        <v>435</v>
      </c>
      <c r="E306" s="95" t="s">
        <v>192</v>
      </c>
      <c r="F306" s="94">
        <v>2</v>
      </c>
      <c r="G306" s="93">
        <v>124.15</v>
      </c>
      <c r="H306" s="93">
        <v>157.66999999999999</v>
      </c>
      <c r="I306" s="93">
        <v>315.33999999999997</v>
      </c>
      <c r="J306" s="92">
        <v>1.3764327991496025E-4</v>
      </c>
    </row>
    <row r="307" spans="1:10" ht="39" customHeight="1" x14ac:dyDescent="0.2">
      <c r="A307" s="96" t="s">
        <v>489</v>
      </c>
      <c r="B307" s="94" t="s">
        <v>374</v>
      </c>
      <c r="C307" s="96" t="s">
        <v>156</v>
      </c>
      <c r="D307" s="96" t="s">
        <v>373</v>
      </c>
      <c r="E307" s="95" t="s">
        <v>192</v>
      </c>
      <c r="F307" s="94">
        <v>1</v>
      </c>
      <c r="G307" s="93">
        <v>52.67</v>
      </c>
      <c r="H307" s="93">
        <v>66.89</v>
      </c>
      <c r="I307" s="93">
        <v>66.89</v>
      </c>
      <c r="J307" s="92">
        <v>2.9196927105700803E-5</v>
      </c>
    </row>
    <row r="308" spans="1:10" ht="24" customHeight="1" x14ac:dyDescent="0.2">
      <c r="A308" s="96" t="s">
        <v>488</v>
      </c>
      <c r="B308" s="94" t="s">
        <v>432</v>
      </c>
      <c r="C308" s="96" t="s">
        <v>165</v>
      </c>
      <c r="D308" s="96" t="s">
        <v>431</v>
      </c>
      <c r="E308" s="95" t="s">
        <v>168</v>
      </c>
      <c r="F308" s="94">
        <v>2</v>
      </c>
      <c r="G308" s="93">
        <v>26.26</v>
      </c>
      <c r="H308" s="93">
        <v>33.35</v>
      </c>
      <c r="I308" s="93">
        <v>66.7</v>
      </c>
      <c r="J308" s="92">
        <v>2.9113993690390843E-5</v>
      </c>
    </row>
    <row r="309" spans="1:10" ht="26.1" customHeight="1" x14ac:dyDescent="0.2">
      <c r="A309" s="96" t="s">
        <v>487</v>
      </c>
      <c r="B309" s="94" t="s">
        <v>429</v>
      </c>
      <c r="C309" s="96" t="s">
        <v>156</v>
      </c>
      <c r="D309" s="96" t="s">
        <v>428</v>
      </c>
      <c r="E309" s="95" t="s">
        <v>192</v>
      </c>
      <c r="F309" s="94">
        <v>2</v>
      </c>
      <c r="G309" s="93">
        <v>11.38</v>
      </c>
      <c r="H309" s="93">
        <v>14.45</v>
      </c>
      <c r="I309" s="93">
        <v>28.9</v>
      </c>
      <c r="J309" s="92">
        <v>1.2614608960304279E-5</v>
      </c>
    </row>
    <row r="310" spans="1:10" ht="39" customHeight="1" x14ac:dyDescent="0.2">
      <c r="A310" s="96" t="s">
        <v>486</v>
      </c>
      <c r="B310" s="94" t="s">
        <v>374</v>
      </c>
      <c r="C310" s="96" t="s">
        <v>156</v>
      </c>
      <c r="D310" s="96" t="s">
        <v>373</v>
      </c>
      <c r="E310" s="95" t="s">
        <v>192</v>
      </c>
      <c r="F310" s="94">
        <v>1</v>
      </c>
      <c r="G310" s="93">
        <v>52.67</v>
      </c>
      <c r="H310" s="93">
        <v>66.89</v>
      </c>
      <c r="I310" s="93">
        <v>66.89</v>
      </c>
      <c r="J310" s="92">
        <v>2.9196927105700803E-5</v>
      </c>
    </row>
    <row r="311" spans="1:10" ht="26.1" customHeight="1" x14ac:dyDescent="0.2">
      <c r="A311" s="96" t="s">
        <v>485</v>
      </c>
      <c r="B311" s="94" t="s">
        <v>425</v>
      </c>
      <c r="C311" s="96" t="s">
        <v>156</v>
      </c>
      <c r="D311" s="96" t="s">
        <v>424</v>
      </c>
      <c r="E311" s="95" t="s">
        <v>192</v>
      </c>
      <c r="F311" s="94">
        <v>14</v>
      </c>
      <c r="G311" s="93">
        <v>1.35</v>
      </c>
      <c r="H311" s="93">
        <v>1.71</v>
      </c>
      <c r="I311" s="93">
        <v>23.94</v>
      </c>
      <c r="J311" s="92">
        <v>1.0449610329054825E-5</v>
      </c>
    </row>
    <row r="312" spans="1:10" ht="39" customHeight="1" x14ac:dyDescent="0.2">
      <c r="A312" s="87" t="s">
        <v>484</v>
      </c>
      <c r="B312" s="85" t="s">
        <v>422</v>
      </c>
      <c r="C312" s="87" t="s">
        <v>156</v>
      </c>
      <c r="D312" s="87" t="s">
        <v>421</v>
      </c>
      <c r="E312" s="86" t="s">
        <v>192</v>
      </c>
      <c r="F312" s="85">
        <v>4</v>
      </c>
      <c r="G312" s="84">
        <v>36.840000000000003</v>
      </c>
      <c r="H312" s="84">
        <v>46.78</v>
      </c>
      <c r="I312" s="84">
        <v>187.12</v>
      </c>
      <c r="J312" s="83">
        <v>8.1676319330523757E-5</v>
      </c>
    </row>
    <row r="313" spans="1:10" ht="39" customHeight="1" x14ac:dyDescent="0.2">
      <c r="A313" s="96" t="s">
        <v>483</v>
      </c>
      <c r="B313" s="94" t="s">
        <v>419</v>
      </c>
      <c r="C313" s="96" t="s">
        <v>156</v>
      </c>
      <c r="D313" s="96" t="s">
        <v>418</v>
      </c>
      <c r="E313" s="95" t="s">
        <v>192</v>
      </c>
      <c r="F313" s="94">
        <v>4</v>
      </c>
      <c r="G313" s="93">
        <v>10.18</v>
      </c>
      <c r="H313" s="93">
        <v>12.92</v>
      </c>
      <c r="I313" s="93">
        <v>51.68</v>
      </c>
      <c r="J313" s="92">
        <v>2.2557888964308826E-5</v>
      </c>
    </row>
    <row r="314" spans="1:10" ht="39" customHeight="1" x14ac:dyDescent="0.2">
      <c r="A314" s="96" t="s">
        <v>482</v>
      </c>
      <c r="B314" s="94" t="s">
        <v>416</v>
      </c>
      <c r="C314" s="96" t="s">
        <v>156</v>
      </c>
      <c r="D314" s="96" t="s">
        <v>415</v>
      </c>
      <c r="E314" s="95" t="s">
        <v>192</v>
      </c>
      <c r="F314" s="94">
        <v>2</v>
      </c>
      <c r="G314" s="93">
        <v>30.18</v>
      </c>
      <c r="H314" s="93">
        <v>38.32</v>
      </c>
      <c r="I314" s="93">
        <v>76.64</v>
      </c>
      <c r="J314" s="92">
        <v>3.3452720786080274E-5</v>
      </c>
    </row>
    <row r="315" spans="1:10" ht="24" customHeight="1" x14ac:dyDescent="0.2">
      <c r="A315" s="96" t="s">
        <v>481</v>
      </c>
      <c r="B315" s="94" t="s">
        <v>413</v>
      </c>
      <c r="C315" s="96" t="s">
        <v>156</v>
      </c>
      <c r="D315" s="96" t="s">
        <v>412</v>
      </c>
      <c r="E315" s="95" t="s">
        <v>192</v>
      </c>
      <c r="F315" s="94">
        <v>4</v>
      </c>
      <c r="G315" s="93">
        <v>4.59</v>
      </c>
      <c r="H315" s="93">
        <v>5.82</v>
      </c>
      <c r="I315" s="93">
        <v>23.28</v>
      </c>
      <c r="J315" s="92">
        <v>1.0161525833767599E-5</v>
      </c>
    </row>
    <row r="316" spans="1:10" ht="26.1" customHeight="1" x14ac:dyDescent="0.2">
      <c r="A316" s="96" t="s">
        <v>480</v>
      </c>
      <c r="B316" s="94" t="s">
        <v>410</v>
      </c>
      <c r="C316" s="96" t="s">
        <v>156</v>
      </c>
      <c r="D316" s="96" t="s">
        <v>409</v>
      </c>
      <c r="E316" s="95" t="s">
        <v>192</v>
      </c>
      <c r="F316" s="94">
        <v>3</v>
      </c>
      <c r="G316" s="93">
        <v>223.59</v>
      </c>
      <c r="H316" s="93">
        <v>283.95</v>
      </c>
      <c r="I316" s="93">
        <v>851.85</v>
      </c>
      <c r="J316" s="92">
        <v>3.7182542016730795E-4</v>
      </c>
    </row>
    <row r="317" spans="1:10" ht="39" customHeight="1" x14ac:dyDescent="0.2">
      <c r="A317" s="87" t="s">
        <v>479</v>
      </c>
      <c r="B317" s="85" t="s">
        <v>407</v>
      </c>
      <c r="C317" s="87" t="s">
        <v>156</v>
      </c>
      <c r="D317" s="87" t="s">
        <v>406</v>
      </c>
      <c r="E317" s="86" t="s">
        <v>192</v>
      </c>
      <c r="F317" s="85">
        <v>6</v>
      </c>
      <c r="G317" s="84">
        <v>19.34</v>
      </c>
      <c r="H317" s="84">
        <v>24.56</v>
      </c>
      <c r="I317" s="84">
        <v>147.36000000000001</v>
      </c>
      <c r="J317" s="83">
        <v>6.4321410947766033E-5</v>
      </c>
    </row>
    <row r="318" spans="1:10" ht="24" customHeight="1" x14ac:dyDescent="0.2">
      <c r="A318" s="96" t="s">
        <v>478</v>
      </c>
      <c r="B318" s="94" t="s">
        <v>404</v>
      </c>
      <c r="C318" s="96" t="s">
        <v>156</v>
      </c>
      <c r="D318" s="96" t="s">
        <v>403</v>
      </c>
      <c r="E318" s="95" t="s">
        <v>211</v>
      </c>
      <c r="F318" s="94">
        <v>15</v>
      </c>
      <c r="G318" s="93">
        <v>18.940000000000001</v>
      </c>
      <c r="H318" s="93">
        <v>24.05</v>
      </c>
      <c r="I318" s="93">
        <v>360.75</v>
      </c>
      <c r="J318" s="92">
        <v>1.5746436617404043E-4</v>
      </c>
    </row>
    <row r="319" spans="1:10" ht="26.1" customHeight="1" x14ac:dyDescent="0.2">
      <c r="A319" s="87" t="s">
        <v>477</v>
      </c>
      <c r="B319" s="85" t="s">
        <v>401</v>
      </c>
      <c r="C319" s="87" t="s">
        <v>156</v>
      </c>
      <c r="D319" s="87" t="s">
        <v>400</v>
      </c>
      <c r="E319" s="86" t="s">
        <v>192</v>
      </c>
      <c r="F319" s="85">
        <v>2</v>
      </c>
      <c r="G319" s="84">
        <v>17.149999999999999</v>
      </c>
      <c r="H319" s="84">
        <v>21.78</v>
      </c>
      <c r="I319" s="84">
        <v>43.56</v>
      </c>
      <c r="J319" s="83">
        <v>1.9013576688956899E-5</v>
      </c>
    </row>
    <row r="320" spans="1:10" ht="24" customHeight="1" x14ac:dyDescent="0.2">
      <c r="A320" s="96" t="s">
        <v>476</v>
      </c>
      <c r="B320" s="94" t="s">
        <v>398</v>
      </c>
      <c r="C320" s="96" t="s">
        <v>156</v>
      </c>
      <c r="D320" s="96" t="s">
        <v>397</v>
      </c>
      <c r="E320" s="95" t="s">
        <v>211</v>
      </c>
      <c r="F320" s="94">
        <v>40</v>
      </c>
      <c r="G320" s="93">
        <v>74.81</v>
      </c>
      <c r="H320" s="93">
        <v>95</v>
      </c>
      <c r="I320" s="93">
        <v>3800</v>
      </c>
      <c r="J320" s="92">
        <v>1.6586683061991785E-3</v>
      </c>
    </row>
    <row r="321" spans="1:10" ht="26.1" customHeight="1" x14ac:dyDescent="0.2">
      <c r="A321" s="87" t="s">
        <v>475</v>
      </c>
      <c r="B321" s="85" t="s">
        <v>395</v>
      </c>
      <c r="C321" s="87" t="s">
        <v>156</v>
      </c>
      <c r="D321" s="87" t="s">
        <v>394</v>
      </c>
      <c r="E321" s="86" t="s">
        <v>192</v>
      </c>
      <c r="F321" s="85">
        <v>3</v>
      </c>
      <c r="G321" s="84">
        <v>81.16</v>
      </c>
      <c r="H321" s="84">
        <v>103.07</v>
      </c>
      <c r="I321" s="84">
        <v>309.20999999999998</v>
      </c>
      <c r="J321" s="83">
        <v>1.3496758604206527E-4</v>
      </c>
    </row>
    <row r="322" spans="1:10" ht="39" customHeight="1" x14ac:dyDescent="0.2">
      <c r="A322" s="87" t="s">
        <v>474</v>
      </c>
      <c r="B322" s="85" t="s">
        <v>392</v>
      </c>
      <c r="C322" s="87" t="s">
        <v>156</v>
      </c>
      <c r="D322" s="87" t="s">
        <v>391</v>
      </c>
      <c r="E322" s="86" t="s">
        <v>192</v>
      </c>
      <c r="F322" s="85">
        <v>4</v>
      </c>
      <c r="G322" s="84">
        <v>19.73</v>
      </c>
      <c r="H322" s="84">
        <v>25.05</v>
      </c>
      <c r="I322" s="84">
        <v>100.2</v>
      </c>
      <c r="J322" s="83">
        <v>4.3736464284515181E-5</v>
      </c>
    </row>
    <row r="323" spans="1:10" ht="26.1" customHeight="1" x14ac:dyDescent="0.2">
      <c r="A323" s="96" t="s">
        <v>473</v>
      </c>
      <c r="B323" s="94" t="s">
        <v>389</v>
      </c>
      <c r="C323" s="96" t="s">
        <v>165</v>
      </c>
      <c r="D323" s="96" t="s">
        <v>388</v>
      </c>
      <c r="E323" s="95" t="s">
        <v>168</v>
      </c>
      <c r="F323" s="94">
        <v>3</v>
      </c>
      <c r="G323" s="93">
        <v>421.97</v>
      </c>
      <c r="H323" s="93">
        <v>535.9</v>
      </c>
      <c r="I323" s="93">
        <v>1607.7</v>
      </c>
      <c r="J323" s="92">
        <v>7.0174764102011033E-4</v>
      </c>
    </row>
    <row r="324" spans="1:10" ht="39" customHeight="1" x14ac:dyDescent="0.2">
      <c r="A324" s="96" t="s">
        <v>472</v>
      </c>
      <c r="B324" s="94" t="s">
        <v>386</v>
      </c>
      <c r="C324" s="96" t="s">
        <v>156</v>
      </c>
      <c r="D324" s="96" t="s">
        <v>385</v>
      </c>
      <c r="E324" s="95" t="s">
        <v>192</v>
      </c>
      <c r="F324" s="94">
        <v>3</v>
      </c>
      <c r="G324" s="93">
        <v>4.21</v>
      </c>
      <c r="H324" s="93">
        <v>5.34</v>
      </c>
      <c r="I324" s="93">
        <v>16.02</v>
      </c>
      <c r="J324" s="92">
        <v>6.992596385608116E-6</v>
      </c>
    </row>
    <row r="325" spans="1:10" ht="39" customHeight="1" x14ac:dyDescent="0.2">
      <c r="A325" s="96" t="s">
        <v>471</v>
      </c>
      <c r="B325" s="94" t="s">
        <v>383</v>
      </c>
      <c r="C325" s="96" t="s">
        <v>156</v>
      </c>
      <c r="D325" s="96" t="s">
        <v>382</v>
      </c>
      <c r="E325" s="95" t="s">
        <v>192</v>
      </c>
      <c r="F325" s="94">
        <v>1</v>
      </c>
      <c r="G325" s="93">
        <v>8580.0400000000009</v>
      </c>
      <c r="H325" s="93">
        <v>10896.65</v>
      </c>
      <c r="I325" s="93">
        <v>10896.65</v>
      </c>
      <c r="J325" s="92">
        <v>4.7562968417750734E-3</v>
      </c>
    </row>
    <row r="326" spans="1:10" ht="26.1" customHeight="1" x14ac:dyDescent="0.2">
      <c r="A326" s="87" t="s">
        <v>470</v>
      </c>
      <c r="B326" s="85" t="s">
        <v>380</v>
      </c>
      <c r="C326" s="87" t="s">
        <v>156</v>
      </c>
      <c r="D326" s="87" t="s">
        <v>379</v>
      </c>
      <c r="E326" s="86" t="s">
        <v>192</v>
      </c>
      <c r="F326" s="85">
        <v>1</v>
      </c>
      <c r="G326" s="84">
        <v>74.53</v>
      </c>
      <c r="H326" s="84">
        <v>94.65</v>
      </c>
      <c r="I326" s="84">
        <v>94.65</v>
      </c>
      <c r="J326" s="83">
        <v>4.1313935574145325E-5</v>
      </c>
    </row>
    <row r="327" spans="1:10" ht="24" customHeight="1" x14ac:dyDescent="0.2">
      <c r="A327" s="96" t="s">
        <v>469</v>
      </c>
      <c r="B327" s="94" t="s">
        <v>377</v>
      </c>
      <c r="C327" s="96" t="s">
        <v>156</v>
      </c>
      <c r="D327" s="96" t="s">
        <v>376</v>
      </c>
      <c r="E327" s="95" t="s">
        <v>211</v>
      </c>
      <c r="F327" s="94">
        <v>20</v>
      </c>
      <c r="G327" s="93">
        <v>56.64</v>
      </c>
      <c r="H327" s="93">
        <v>71.930000000000007</v>
      </c>
      <c r="I327" s="93">
        <v>1438.6</v>
      </c>
      <c r="J327" s="92">
        <v>6.2793690139424695E-4</v>
      </c>
    </row>
    <row r="328" spans="1:10" ht="39" customHeight="1" x14ac:dyDescent="0.2">
      <c r="A328" s="96" t="s">
        <v>468</v>
      </c>
      <c r="B328" s="94" t="s">
        <v>374</v>
      </c>
      <c r="C328" s="96" t="s">
        <v>156</v>
      </c>
      <c r="D328" s="96" t="s">
        <v>373</v>
      </c>
      <c r="E328" s="95" t="s">
        <v>192</v>
      </c>
      <c r="F328" s="94">
        <v>2</v>
      </c>
      <c r="G328" s="93">
        <v>52.67</v>
      </c>
      <c r="H328" s="93">
        <v>66.89</v>
      </c>
      <c r="I328" s="93">
        <v>133.78</v>
      </c>
      <c r="J328" s="92">
        <v>5.8393854211401606E-5</v>
      </c>
    </row>
    <row r="329" spans="1:10" ht="39" customHeight="1" x14ac:dyDescent="0.2">
      <c r="A329" s="87" t="s">
        <v>467</v>
      </c>
      <c r="B329" s="85" t="s">
        <v>371</v>
      </c>
      <c r="C329" s="87" t="s">
        <v>156</v>
      </c>
      <c r="D329" s="87" t="s">
        <v>370</v>
      </c>
      <c r="E329" s="86" t="s">
        <v>211</v>
      </c>
      <c r="F329" s="85">
        <v>3</v>
      </c>
      <c r="G329" s="84">
        <v>18.899999999999999</v>
      </c>
      <c r="H329" s="84">
        <v>24</v>
      </c>
      <c r="I329" s="84">
        <v>72</v>
      </c>
      <c r="J329" s="83">
        <v>3.1427399485879173E-5</v>
      </c>
    </row>
    <row r="330" spans="1:10" ht="26.1" customHeight="1" x14ac:dyDescent="0.2">
      <c r="A330" s="96" t="s">
        <v>466</v>
      </c>
      <c r="B330" s="94" t="s">
        <v>368</v>
      </c>
      <c r="C330" s="96" t="s">
        <v>156</v>
      </c>
      <c r="D330" s="96" t="s">
        <v>367</v>
      </c>
      <c r="E330" s="95" t="s">
        <v>192</v>
      </c>
      <c r="F330" s="94">
        <v>2</v>
      </c>
      <c r="G330" s="93">
        <v>69.38</v>
      </c>
      <c r="H330" s="93">
        <v>88.11</v>
      </c>
      <c r="I330" s="93">
        <v>176.22</v>
      </c>
      <c r="J330" s="92">
        <v>7.6918560241689274E-5</v>
      </c>
    </row>
    <row r="331" spans="1:10" ht="26.1" customHeight="1" x14ac:dyDescent="0.2">
      <c r="A331" s="96" t="s">
        <v>465</v>
      </c>
      <c r="B331" s="94" t="s">
        <v>365</v>
      </c>
      <c r="C331" s="96" t="s">
        <v>156</v>
      </c>
      <c r="D331" s="96" t="s">
        <v>364</v>
      </c>
      <c r="E331" s="95" t="s">
        <v>192</v>
      </c>
      <c r="F331" s="94">
        <v>2</v>
      </c>
      <c r="G331" s="93">
        <v>90.47</v>
      </c>
      <c r="H331" s="93">
        <v>114.89</v>
      </c>
      <c r="I331" s="93">
        <v>229.78</v>
      </c>
      <c r="J331" s="92">
        <v>1.0029705352590717E-4</v>
      </c>
    </row>
    <row r="332" spans="1:10" ht="39" customHeight="1" x14ac:dyDescent="0.2">
      <c r="A332" s="87" t="s">
        <v>464</v>
      </c>
      <c r="B332" s="85" t="s">
        <v>362</v>
      </c>
      <c r="C332" s="87" t="s">
        <v>156</v>
      </c>
      <c r="D332" s="87" t="s">
        <v>361</v>
      </c>
      <c r="E332" s="86" t="s">
        <v>192</v>
      </c>
      <c r="F332" s="85">
        <v>1</v>
      </c>
      <c r="G332" s="84">
        <v>151.04</v>
      </c>
      <c r="H332" s="84">
        <v>191.82</v>
      </c>
      <c r="I332" s="84">
        <v>191.82</v>
      </c>
      <c r="J332" s="83">
        <v>8.3727830130296432E-5</v>
      </c>
    </row>
    <row r="333" spans="1:10" ht="24" customHeight="1" x14ac:dyDescent="0.2">
      <c r="A333" s="96" t="s">
        <v>463</v>
      </c>
      <c r="B333" s="94" t="s">
        <v>359</v>
      </c>
      <c r="C333" s="96" t="s">
        <v>165</v>
      </c>
      <c r="D333" s="96" t="s">
        <v>358</v>
      </c>
      <c r="E333" s="95" t="s">
        <v>357</v>
      </c>
      <c r="F333" s="94">
        <v>1</v>
      </c>
      <c r="G333" s="93">
        <v>93.77</v>
      </c>
      <c r="H333" s="93">
        <v>119.08</v>
      </c>
      <c r="I333" s="93">
        <v>119.08</v>
      </c>
      <c r="J333" s="92">
        <v>5.1977426816367941E-5</v>
      </c>
    </row>
    <row r="334" spans="1:10" ht="26.1" customHeight="1" x14ac:dyDescent="0.2">
      <c r="A334" s="96" t="s">
        <v>462</v>
      </c>
      <c r="B334" s="94" t="s">
        <v>355</v>
      </c>
      <c r="C334" s="96" t="s">
        <v>156</v>
      </c>
      <c r="D334" s="96" t="s">
        <v>354</v>
      </c>
      <c r="E334" s="95" t="s">
        <v>192</v>
      </c>
      <c r="F334" s="94">
        <v>1</v>
      </c>
      <c r="G334" s="93">
        <v>119.22</v>
      </c>
      <c r="H334" s="93">
        <v>151.4</v>
      </c>
      <c r="I334" s="93">
        <v>151.4</v>
      </c>
      <c r="J334" s="92">
        <v>6.6084837252251483E-5</v>
      </c>
    </row>
    <row r="335" spans="1:10" ht="26.1" customHeight="1" x14ac:dyDescent="0.2">
      <c r="A335" s="96" t="s">
        <v>461</v>
      </c>
      <c r="B335" s="94" t="s">
        <v>352</v>
      </c>
      <c r="C335" s="96" t="s">
        <v>156</v>
      </c>
      <c r="D335" s="96" t="s">
        <v>351</v>
      </c>
      <c r="E335" s="95" t="s">
        <v>192</v>
      </c>
      <c r="F335" s="94">
        <v>1</v>
      </c>
      <c r="G335" s="93">
        <v>318.95</v>
      </c>
      <c r="H335" s="93">
        <v>405.06</v>
      </c>
      <c r="I335" s="93">
        <v>405.06</v>
      </c>
      <c r="J335" s="92">
        <v>1.7680531160764191E-4</v>
      </c>
    </row>
    <row r="336" spans="1:10" ht="26.1" customHeight="1" x14ac:dyDescent="0.2">
      <c r="A336" s="96" t="s">
        <v>460</v>
      </c>
      <c r="B336" s="94" t="s">
        <v>349</v>
      </c>
      <c r="C336" s="96" t="s">
        <v>156</v>
      </c>
      <c r="D336" s="96" t="s">
        <v>348</v>
      </c>
      <c r="E336" s="95" t="s">
        <v>211</v>
      </c>
      <c r="F336" s="94">
        <v>1</v>
      </c>
      <c r="G336" s="93">
        <v>5.33</v>
      </c>
      <c r="H336" s="93">
        <v>6.76</v>
      </c>
      <c r="I336" s="93">
        <v>6.76</v>
      </c>
      <c r="J336" s="92">
        <v>2.9506836183964335E-6</v>
      </c>
    </row>
    <row r="337" spans="1:10" ht="26.1" customHeight="1" x14ac:dyDescent="0.2">
      <c r="A337" s="96" t="s">
        <v>459</v>
      </c>
      <c r="B337" s="94" t="s">
        <v>346</v>
      </c>
      <c r="C337" s="96" t="s">
        <v>156</v>
      </c>
      <c r="D337" s="96" t="s">
        <v>345</v>
      </c>
      <c r="E337" s="95" t="s">
        <v>192</v>
      </c>
      <c r="F337" s="94">
        <v>6</v>
      </c>
      <c r="G337" s="93">
        <v>6.73</v>
      </c>
      <c r="H337" s="93">
        <v>8.5399999999999991</v>
      </c>
      <c r="I337" s="93">
        <v>51.24</v>
      </c>
      <c r="J337" s="92">
        <v>2.2365832634117344E-5</v>
      </c>
    </row>
    <row r="338" spans="1:10" ht="24" customHeight="1" x14ac:dyDescent="0.2">
      <c r="A338" s="87" t="s">
        <v>458</v>
      </c>
      <c r="B338" s="85" t="s">
        <v>343</v>
      </c>
      <c r="C338" s="87" t="s">
        <v>165</v>
      </c>
      <c r="D338" s="87" t="s">
        <v>342</v>
      </c>
      <c r="E338" s="86" t="s">
        <v>168</v>
      </c>
      <c r="F338" s="85">
        <v>1</v>
      </c>
      <c r="G338" s="84">
        <v>1875.81</v>
      </c>
      <c r="H338" s="84">
        <v>2382.27</v>
      </c>
      <c r="I338" s="84">
        <v>2382.27</v>
      </c>
      <c r="J338" s="83">
        <v>1.0398409857392413E-3</v>
      </c>
    </row>
    <row r="339" spans="1:10" ht="24" customHeight="1" x14ac:dyDescent="0.2">
      <c r="A339" s="87" t="s">
        <v>457</v>
      </c>
      <c r="B339" s="85" t="s">
        <v>340</v>
      </c>
      <c r="C339" s="87" t="s">
        <v>165</v>
      </c>
      <c r="D339" s="87" t="s">
        <v>339</v>
      </c>
      <c r="E339" s="86" t="s">
        <v>168</v>
      </c>
      <c r="F339" s="85">
        <v>1</v>
      </c>
      <c r="G339" s="84">
        <v>1843.05</v>
      </c>
      <c r="H339" s="84">
        <v>2340.67</v>
      </c>
      <c r="I339" s="84">
        <v>2340.67</v>
      </c>
      <c r="J339" s="83">
        <v>1.0216829327029556E-3</v>
      </c>
    </row>
    <row r="340" spans="1:10" ht="24" customHeight="1" x14ac:dyDescent="0.2">
      <c r="A340" s="87" t="s">
        <v>456</v>
      </c>
      <c r="B340" s="85" t="s">
        <v>337</v>
      </c>
      <c r="C340" s="87" t="s">
        <v>165</v>
      </c>
      <c r="D340" s="87" t="s">
        <v>336</v>
      </c>
      <c r="E340" s="86" t="s">
        <v>168</v>
      </c>
      <c r="F340" s="85">
        <v>1</v>
      </c>
      <c r="G340" s="84">
        <v>1965.09</v>
      </c>
      <c r="H340" s="84">
        <v>2495.66</v>
      </c>
      <c r="I340" s="84">
        <v>2495.66</v>
      </c>
      <c r="J340" s="83">
        <v>1.0893347750129058E-3</v>
      </c>
    </row>
    <row r="341" spans="1:10" ht="26.1" customHeight="1" x14ac:dyDescent="0.2">
      <c r="A341" s="87" t="s">
        <v>455</v>
      </c>
      <c r="B341" s="85" t="s">
        <v>334</v>
      </c>
      <c r="C341" s="87" t="s">
        <v>156</v>
      </c>
      <c r="D341" s="87" t="s">
        <v>333</v>
      </c>
      <c r="E341" s="86" t="s">
        <v>192</v>
      </c>
      <c r="F341" s="85">
        <v>1</v>
      </c>
      <c r="G341" s="84">
        <v>53.64</v>
      </c>
      <c r="H341" s="84">
        <v>68.12</v>
      </c>
      <c r="I341" s="84">
        <v>68.12</v>
      </c>
      <c r="J341" s="83">
        <v>2.9733811846917907E-5</v>
      </c>
    </row>
    <row r="342" spans="1:10" ht="26.1" customHeight="1" x14ac:dyDescent="0.2">
      <c r="A342" s="90" t="s">
        <v>454</v>
      </c>
      <c r="B342" s="90"/>
      <c r="C342" s="90"/>
      <c r="D342" s="90" t="s">
        <v>453</v>
      </c>
      <c r="E342" s="90"/>
      <c r="F342" s="91"/>
      <c r="G342" s="90"/>
      <c r="H342" s="90"/>
      <c r="I342" s="89">
        <v>33389.89</v>
      </c>
      <c r="J342" s="88">
        <v>1.4574408497493918E-2</v>
      </c>
    </row>
    <row r="343" spans="1:10" ht="26.1" customHeight="1" x14ac:dyDescent="0.2">
      <c r="A343" s="96" t="s">
        <v>452</v>
      </c>
      <c r="B343" s="94" t="s">
        <v>451</v>
      </c>
      <c r="C343" s="96" t="s">
        <v>156</v>
      </c>
      <c r="D343" s="96" t="s">
        <v>450</v>
      </c>
      <c r="E343" s="95" t="s">
        <v>192</v>
      </c>
      <c r="F343" s="94">
        <v>1</v>
      </c>
      <c r="G343" s="93">
        <v>2008.93</v>
      </c>
      <c r="H343" s="93">
        <v>2551.34</v>
      </c>
      <c r="I343" s="93">
        <v>2551.34</v>
      </c>
      <c r="J343" s="92">
        <v>1.113638630615319E-3</v>
      </c>
    </row>
    <row r="344" spans="1:10" ht="51.95" customHeight="1" x14ac:dyDescent="0.2">
      <c r="A344" s="87" t="s">
        <v>449</v>
      </c>
      <c r="B344" s="85" t="s">
        <v>448</v>
      </c>
      <c r="C344" s="87" t="s">
        <v>156</v>
      </c>
      <c r="D344" s="87" t="s">
        <v>447</v>
      </c>
      <c r="E344" s="86" t="s">
        <v>192</v>
      </c>
      <c r="F344" s="85">
        <v>1</v>
      </c>
      <c r="G344" s="84">
        <v>616.74</v>
      </c>
      <c r="H344" s="84">
        <v>783.25</v>
      </c>
      <c r="I344" s="84">
        <v>783.25</v>
      </c>
      <c r="J344" s="83">
        <v>3.4188209232381754E-4</v>
      </c>
    </row>
    <row r="345" spans="1:10" ht="26.1" customHeight="1" x14ac:dyDescent="0.2">
      <c r="A345" s="87" t="s">
        <v>446</v>
      </c>
      <c r="B345" s="85" t="s">
        <v>445</v>
      </c>
      <c r="C345" s="87" t="s">
        <v>156</v>
      </c>
      <c r="D345" s="87" t="s">
        <v>444</v>
      </c>
      <c r="E345" s="86" t="s">
        <v>192</v>
      </c>
      <c r="F345" s="85">
        <v>3</v>
      </c>
      <c r="G345" s="84">
        <v>14.03</v>
      </c>
      <c r="H345" s="84">
        <v>17.809999999999999</v>
      </c>
      <c r="I345" s="84">
        <v>53.43</v>
      </c>
      <c r="J345" s="83">
        <v>2.3321749368479503E-5</v>
      </c>
    </row>
    <row r="346" spans="1:10" ht="39" customHeight="1" x14ac:dyDescent="0.2">
      <c r="A346" s="87" t="s">
        <v>443</v>
      </c>
      <c r="B346" s="85" t="s">
        <v>442</v>
      </c>
      <c r="C346" s="87" t="s">
        <v>156</v>
      </c>
      <c r="D346" s="87" t="s">
        <v>441</v>
      </c>
      <c r="E346" s="86" t="s">
        <v>192</v>
      </c>
      <c r="F346" s="85">
        <v>6</v>
      </c>
      <c r="G346" s="84">
        <v>25.89</v>
      </c>
      <c r="H346" s="84">
        <v>32.880000000000003</v>
      </c>
      <c r="I346" s="84">
        <v>197.28</v>
      </c>
      <c r="J346" s="83">
        <v>8.6111074591308935E-5</v>
      </c>
    </row>
    <row r="347" spans="1:10" ht="26.1" customHeight="1" x14ac:dyDescent="0.2">
      <c r="A347" s="96" t="s">
        <v>440</v>
      </c>
      <c r="B347" s="94" t="s">
        <v>439</v>
      </c>
      <c r="C347" s="96" t="s">
        <v>156</v>
      </c>
      <c r="D347" s="96" t="s">
        <v>438</v>
      </c>
      <c r="E347" s="95" t="s">
        <v>192</v>
      </c>
      <c r="F347" s="94">
        <v>6</v>
      </c>
      <c r="G347" s="93">
        <v>53.39</v>
      </c>
      <c r="H347" s="93">
        <v>67.8</v>
      </c>
      <c r="I347" s="93">
        <v>406.8</v>
      </c>
      <c r="J347" s="92">
        <v>1.7756480709521733E-4</v>
      </c>
    </row>
    <row r="348" spans="1:10" ht="26.1" customHeight="1" x14ac:dyDescent="0.2">
      <c r="A348" s="96" t="s">
        <v>437</v>
      </c>
      <c r="B348" s="94" t="s">
        <v>436</v>
      </c>
      <c r="C348" s="96" t="s">
        <v>156</v>
      </c>
      <c r="D348" s="96" t="s">
        <v>435</v>
      </c>
      <c r="E348" s="95" t="s">
        <v>192</v>
      </c>
      <c r="F348" s="94">
        <v>2</v>
      </c>
      <c r="G348" s="93">
        <v>124.15</v>
      </c>
      <c r="H348" s="93">
        <v>157.66999999999999</v>
      </c>
      <c r="I348" s="93">
        <v>315.33999999999997</v>
      </c>
      <c r="J348" s="92">
        <v>1.3764327991496025E-4</v>
      </c>
    </row>
    <row r="349" spans="1:10" ht="39" customHeight="1" x14ac:dyDescent="0.2">
      <c r="A349" s="96" t="s">
        <v>434</v>
      </c>
      <c r="B349" s="94" t="s">
        <v>374</v>
      </c>
      <c r="C349" s="96" t="s">
        <v>156</v>
      </c>
      <c r="D349" s="96" t="s">
        <v>373</v>
      </c>
      <c r="E349" s="95" t="s">
        <v>192</v>
      </c>
      <c r="F349" s="94">
        <v>1</v>
      </c>
      <c r="G349" s="93">
        <v>52.67</v>
      </c>
      <c r="H349" s="93">
        <v>66.89</v>
      </c>
      <c r="I349" s="93">
        <v>66.89</v>
      </c>
      <c r="J349" s="92">
        <v>2.9196927105700803E-5</v>
      </c>
    </row>
    <row r="350" spans="1:10" ht="24" customHeight="1" x14ac:dyDescent="0.2">
      <c r="A350" s="96" t="s">
        <v>433</v>
      </c>
      <c r="B350" s="94" t="s">
        <v>432</v>
      </c>
      <c r="C350" s="96" t="s">
        <v>165</v>
      </c>
      <c r="D350" s="96" t="s">
        <v>431</v>
      </c>
      <c r="E350" s="95" t="s">
        <v>168</v>
      </c>
      <c r="F350" s="94">
        <v>2</v>
      </c>
      <c r="G350" s="93">
        <v>26.26</v>
      </c>
      <c r="H350" s="93">
        <v>33.35</v>
      </c>
      <c r="I350" s="93">
        <v>66.7</v>
      </c>
      <c r="J350" s="92">
        <v>2.9113993690390843E-5</v>
      </c>
    </row>
    <row r="351" spans="1:10" ht="26.1" customHeight="1" x14ac:dyDescent="0.2">
      <c r="A351" s="96" t="s">
        <v>430</v>
      </c>
      <c r="B351" s="94" t="s">
        <v>429</v>
      </c>
      <c r="C351" s="96" t="s">
        <v>156</v>
      </c>
      <c r="D351" s="96" t="s">
        <v>428</v>
      </c>
      <c r="E351" s="95" t="s">
        <v>192</v>
      </c>
      <c r="F351" s="94">
        <v>2</v>
      </c>
      <c r="G351" s="93">
        <v>11.38</v>
      </c>
      <c r="H351" s="93">
        <v>14.45</v>
      </c>
      <c r="I351" s="93">
        <v>28.9</v>
      </c>
      <c r="J351" s="92">
        <v>1.2614608960304279E-5</v>
      </c>
    </row>
    <row r="352" spans="1:10" ht="39" customHeight="1" x14ac:dyDescent="0.2">
      <c r="A352" s="96" t="s">
        <v>427</v>
      </c>
      <c r="B352" s="94" t="s">
        <v>374</v>
      </c>
      <c r="C352" s="96" t="s">
        <v>156</v>
      </c>
      <c r="D352" s="96" t="s">
        <v>373</v>
      </c>
      <c r="E352" s="95" t="s">
        <v>192</v>
      </c>
      <c r="F352" s="94">
        <v>1</v>
      </c>
      <c r="G352" s="93">
        <v>52.67</v>
      </c>
      <c r="H352" s="93">
        <v>66.89</v>
      </c>
      <c r="I352" s="93">
        <v>66.89</v>
      </c>
      <c r="J352" s="92">
        <v>2.9196927105700803E-5</v>
      </c>
    </row>
    <row r="353" spans="1:10" ht="26.1" customHeight="1" x14ac:dyDescent="0.2">
      <c r="A353" s="96" t="s">
        <v>426</v>
      </c>
      <c r="B353" s="94" t="s">
        <v>425</v>
      </c>
      <c r="C353" s="96" t="s">
        <v>156</v>
      </c>
      <c r="D353" s="96" t="s">
        <v>424</v>
      </c>
      <c r="E353" s="95" t="s">
        <v>192</v>
      </c>
      <c r="F353" s="94">
        <v>14</v>
      </c>
      <c r="G353" s="93">
        <v>1.35</v>
      </c>
      <c r="H353" s="93">
        <v>1.71</v>
      </c>
      <c r="I353" s="93">
        <v>23.94</v>
      </c>
      <c r="J353" s="92">
        <v>1.0449610329054825E-5</v>
      </c>
    </row>
    <row r="354" spans="1:10" ht="39" customHeight="1" x14ac:dyDescent="0.2">
      <c r="A354" s="87" t="s">
        <v>423</v>
      </c>
      <c r="B354" s="85" t="s">
        <v>422</v>
      </c>
      <c r="C354" s="87" t="s">
        <v>156</v>
      </c>
      <c r="D354" s="87" t="s">
        <v>421</v>
      </c>
      <c r="E354" s="86" t="s">
        <v>192</v>
      </c>
      <c r="F354" s="85">
        <v>4</v>
      </c>
      <c r="G354" s="84">
        <v>36.840000000000003</v>
      </c>
      <c r="H354" s="84">
        <v>46.78</v>
      </c>
      <c r="I354" s="84">
        <v>187.12</v>
      </c>
      <c r="J354" s="83">
        <v>8.1676319330523757E-5</v>
      </c>
    </row>
    <row r="355" spans="1:10" ht="39" customHeight="1" x14ac:dyDescent="0.2">
      <c r="A355" s="96" t="s">
        <v>420</v>
      </c>
      <c r="B355" s="94" t="s">
        <v>419</v>
      </c>
      <c r="C355" s="96" t="s">
        <v>156</v>
      </c>
      <c r="D355" s="96" t="s">
        <v>418</v>
      </c>
      <c r="E355" s="95" t="s">
        <v>192</v>
      </c>
      <c r="F355" s="94">
        <v>4</v>
      </c>
      <c r="G355" s="93">
        <v>10.18</v>
      </c>
      <c r="H355" s="93">
        <v>12.92</v>
      </c>
      <c r="I355" s="93">
        <v>51.68</v>
      </c>
      <c r="J355" s="92">
        <v>2.2557888964308826E-5</v>
      </c>
    </row>
    <row r="356" spans="1:10" ht="39" customHeight="1" x14ac:dyDescent="0.2">
      <c r="A356" s="96" t="s">
        <v>417</v>
      </c>
      <c r="B356" s="94" t="s">
        <v>416</v>
      </c>
      <c r="C356" s="96" t="s">
        <v>156</v>
      </c>
      <c r="D356" s="96" t="s">
        <v>415</v>
      </c>
      <c r="E356" s="95" t="s">
        <v>192</v>
      </c>
      <c r="F356" s="94">
        <v>2</v>
      </c>
      <c r="G356" s="93">
        <v>30.18</v>
      </c>
      <c r="H356" s="93">
        <v>38.32</v>
      </c>
      <c r="I356" s="93">
        <v>76.64</v>
      </c>
      <c r="J356" s="92">
        <v>3.3452720786080274E-5</v>
      </c>
    </row>
    <row r="357" spans="1:10" ht="24" customHeight="1" x14ac:dyDescent="0.2">
      <c r="A357" s="96" t="s">
        <v>414</v>
      </c>
      <c r="B357" s="94" t="s">
        <v>413</v>
      </c>
      <c r="C357" s="96" t="s">
        <v>156</v>
      </c>
      <c r="D357" s="96" t="s">
        <v>412</v>
      </c>
      <c r="E357" s="95" t="s">
        <v>192</v>
      </c>
      <c r="F357" s="94">
        <v>4</v>
      </c>
      <c r="G357" s="93">
        <v>4.59</v>
      </c>
      <c r="H357" s="93">
        <v>5.82</v>
      </c>
      <c r="I357" s="93">
        <v>23.28</v>
      </c>
      <c r="J357" s="92">
        <v>1.0161525833767599E-5</v>
      </c>
    </row>
    <row r="358" spans="1:10" ht="26.1" customHeight="1" x14ac:dyDescent="0.2">
      <c r="A358" s="96" t="s">
        <v>411</v>
      </c>
      <c r="B358" s="94" t="s">
        <v>410</v>
      </c>
      <c r="C358" s="96" t="s">
        <v>156</v>
      </c>
      <c r="D358" s="96" t="s">
        <v>409</v>
      </c>
      <c r="E358" s="95" t="s">
        <v>192</v>
      </c>
      <c r="F358" s="94">
        <v>3</v>
      </c>
      <c r="G358" s="93">
        <v>223.59</v>
      </c>
      <c r="H358" s="93">
        <v>283.95</v>
      </c>
      <c r="I358" s="93">
        <v>851.85</v>
      </c>
      <c r="J358" s="92">
        <v>3.7182542016730795E-4</v>
      </c>
    </row>
    <row r="359" spans="1:10" ht="39" customHeight="1" x14ac:dyDescent="0.2">
      <c r="A359" s="87" t="s">
        <v>408</v>
      </c>
      <c r="B359" s="85" t="s">
        <v>407</v>
      </c>
      <c r="C359" s="87" t="s">
        <v>156</v>
      </c>
      <c r="D359" s="87" t="s">
        <v>406</v>
      </c>
      <c r="E359" s="86" t="s">
        <v>192</v>
      </c>
      <c r="F359" s="85">
        <v>6</v>
      </c>
      <c r="G359" s="84">
        <v>19.34</v>
      </c>
      <c r="H359" s="84">
        <v>24.56</v>
      </c>
      <c r="I359" s="84">
        <v>147.36000000000001</v>
      </c>
      <c r="J359" s="83">
        <v>6.4321410947766033E-5</v>
      </c>
    </row>
    <row r="360" spans="1:10" ht="24" customHeight="1" x14ac:dyDescent="0.2">
      <c r="A360" s="96" t="s">
        <v>405</v>
      </c>
      <c r="B360" s="94" t="s">
        <v>404</v>
      </c>
      <c r="C360" s="96" t="s">
        <v>156</v>
      </c>
      <c r="D360" s="96" t="s">
        <v>403</v>
      </c>
      <c r="E360" s="95" t="s">
        <v>211</v>
      </c>
      <c r="F360" s="94">
        <v>15</v>
      </c>
      <c r="G360" s="93">
        <v>18.940000000000001</v>
      </c>
      <c r="H360" s="93">
        <v>24.05</v>
      </c>
      <c r="I360" s="93">
        <v>360.75</v>
      </c>
      <c r="J360" s="92">
        <v>1.5746436617404043E-4</v>
      </c>
    </row>
    <row r="361" spans="1:10" ht="26.1" customHeight="1" x14ac:dyDescent="0.2">
      <c r="A361" s="87" t="s">
        <v>402</v>
      </c>
      <c r="B361" s="85" t="s">
        <v>401</v>
      </c>
      <c r="C361" s="87" t="s">
        <v>156</v>
      </c>
      <c r="D361" s="87" t="s">
        <v>400</v>
      </c>
      <c r="E361" s="86" t="s">
        <v>192</v>
      </c>
      <c r="F361" s="85">
        <v>2</v>
      </c>
      <c r="G361" s="84">
        <v>17.149999999999999</v>
      </c>
      <c r="H361" s="84">
        <v>21.78</v>
      </c>
      <c r="I361" s="84">
        <v>43.56</v>
      </c>
      <c r="J361" s="83">
        <v>1.9013576688956899E-5</v>
      </c>
    </row>
    <row r="362" spans="1:10" ht="24" customHeight="1" x14ac:dyDescent="0.2">
      <c r="A362" s="96" t="s">
        <v>399</v>
      </c>
      <c r="B362" s="94" t="s">
        <v>398</v>
      </c>
      <c r="C362" s="96" t="s">
        <v>156</v>
      </c>
      <c r="D362" s="96" t="s">
        <v>397</v>
      </c>
      <c r="E362" s="95" t="s">
        <v>211</v>
      </c>
      <c r="F362" s="94">
        <v>40</v>
      </c>
      <c r="G362" s="93">
        <v>74.81</v>
      </c>
      <c r="H362" s="93">
        <v>95</v>
      </c>
      <c r="I362" s="93">
        <v>3800</v>
      </c>
      <c r="J362" s="92">
        <v>1.6586683061991785E-3</v>
      </c>
    </row>
    <row r="363" spans="1:10" ht="26.1" customHeight="1" x14ac:dyDescent="0.2">
      <c r="A363" s="87" t="s">
        <v>396</v>
      </c>
      <c r="B363" s="85" t="s">
        <v>395</v>
      </c>
      <c r="C363" s="87" t="s">
        <v>156</v>
      </c>
      <c r="D363" s="87" t="s">
        <v>394</v>
      </c>
      <c r="E363" s="86" t="s">
        <v>192</v>
      </c>
      <c r="F363" s="85">
        <v>3</v>
      </c>
      <c r="G363" s="84">
        <v>81.16</v>
      </c>
      <c r="H363" s="84">
        <v>103.07</v>
      </c>
      <c r="I363" s="84">
        <v>309.20999999999998</v>
      </c>
      <c r="J363" s="83">
        <v>1.3496758604206527E-4</v>
      </c>
    </row>
    <row r="364" spans="1:10" ht="39" customHeight="1" x14ac:dyDescent="0.2">
      <c r="A364" s="87" t="s">
        <v>393</v>
      </c>
      <c r="B364" s="85" t="s">
        <v>392</v>
      </c>
      <c r="C364" s="87" t="s">
        <v>156</v>
      </c>
      <c r="D364" s="87" t="s">
        <v>391</v>
      </c>
      <c r="E364" s="86" t="s">
        <v>192</v>
      </c>
      <c r="F364" s="85">
        <v>4</v>
      </c>
      <c r="G364" s="84">
        <v>19.73</v>
      </c>
      <c r="H364" s="84">
        <v>25.05</v>
      </c>
      <c r="I364" s="84">
        <v>100.2</v>
      </c>
      <c r="J364" s="83">
        <v>4.3736464284515181E-5</v>
      </c>
    </row>
    <row r="365" spans="1:10" ht="26.1" customHeight="1" x14ac:dyDescent="0.2">
      <c r="A365" s="96" t="s">
        <v>390</v>
      </c>
      <c r="B365" s="94" t="s">
        <v>389</v>
      </c>
      <c r="C365" s="96" t="s">
        <v>165</v>
      </c>
      <c r="D365" s="96" t="s">
        <v>388</v>
      </c>
      <c r="E365" s="95" t="s">
        <v>168</v>
      </c>
      <c r="F365" s="94">
        <v>3</v>
      </c>
      <c r="G365" s="93">
        <v>421.97</v>
      </c>
      <c r="H365" s="93">
        <v>535.9</v>
      </c>
      <c r="I365" s="93">
        <v>1607.7</v>
      </c>
      <c r="J365" s="92">
        <v>7.0174764102011033E-4</v>
      </c>
    </row>
    <row r="366" spans="1:10" ht="39" customHeight="1" x14ac:dyDescent="0.2">
      <c r="A366" s="96" t="s">
        <v>387</v>
      </c>
      <c r="B366" s="94" t="s">
        <v>386</v>
      </c>
      <c r="C366" s="96" t="s">
        <v>156</v>
      </c>
      <c r="D366" s="96" t="s">
        <v>385</v>
      </c>
      <c r="E366" s="95" t="s">
        <v>192</v>
      </c>
      <c r="F366" s="94">
        <v>3</v>
      </c>
      <c r="G366" s="93">
        <v>4.21</v>
      </c>
      <c r="H366" s="93">
        <v>5.34</v>
      </c>
      <c r="I366" s="93">
        <v>16.02</v>
      </c>
      <c r="J366" s="92">
        <v>6.992596385608116E-6</v>
      </c>
    </row>
    <row r="367" spans="1:10" ht="39" customHeight="1" x14ac:dyDescent="0.2">
      <c r="A367" s="96" t="s">
        <v>384</v>
      </c>
      <c r="B367" s="94" t="s">
        <v>383</v>
      </c>
      <c r="C367" s="96" t="s">
        <v>156</v>
      </c>
      <c r="D367" s="96" t="s">
        <v>382</v>
      </c>
      <c r="E367" s="95" t="s">
        <v>192</v>
      </c>
      <c r="F367" s="94">
        <v>1</v>
      </c>
      <c r="G367" s="93">
        <v>8580.0400000000009</v>
      </c>
      <c r="H367" s="93">
        <v>10896.65</v>
      </c>
      <c r="I367" s="93">
        <v>10896.65</v>
      </c>
      <c r="J367" s="92">
        <v>4.7562968417750734E-3</v>
      </c>
    </row>
    <row r="368" spans="1:10" ht="26.1" customHeight="1" x14ac:dyDescent="0.2">
      <c r="A368" s="87" t="s">
        <v>381</v>
      </c>
      <c r="B368" s="85" t="s">
        <v>380</v>
      </c>
      <c r="C368" s="87" t="s">
        <v>156</v>
      </c>
      <c r="D368" s="87" t="s">
        <v>379</v>
      </c>
      <c r="E368" s="86" t="s">
        <v>192</v>
      </c>
      <c r="F368" s="85">
        <v>1</v>
      </c>
      <c r="G368" s="84">
        <v>74.53</v>
      </c>
      <c r="H368" s="84">
        <v>94.65</v>
      </c>
      <c r="I368" s="84">
        <v>94.65</v>
      </c>
      <c r="J368" s="83">
        <v>4.1313935574145325E-5</v>
      </c>
    </row>
    <row r="369" spans="1:10" ht="24" customHeight="1" x14ac:dyDescent="0.2">
      <c r="A369" s="96" t="s">
        <v>378</v>
      </c>
      <c r="B369" s="94" t="s">
        <v>377</v>
      </c>
      <c r="C369" s="96" t="s">
        <v>156</v>
      </c>
      <c r="D369" s="96" t="s">
        <v>376</v>
      </c>
      <c r="E369" s="95" t="s">
        <v>211</v>
      </c>
      <c r="F369" s="94">
        <v>20</v>
      </c>
      <c r="G369" s="93">
        <v>56.64</v>
      </c>
      <c r="H369" s="93">
        <v>71.930000000000007</v>
      </c>
      <c r="I369" s="93">
        <v>1438.6</v>
      </c>
      <c r="J369" s="92">
        <v>6.2793690139424695E-4</v>
      </c>
    </row>
    <row r="370" spans="1:10" ht="39" customHeight="1" x14ac:dyDescent="0.2">
      <c r="A370" s="96" t="s">
        <v>375</v>
      </c>
      <c r="B370" s="94" t="s">
        <v>374</v>
      </c>
      <c r="C370" s="96" t="s">
        <v>156</v>
      </c>
      <c r="D370" s="96" t="s">
        <v>373</v>
      </c>
      <c r="E370" s="95" t="s">
        <v>192</v>
      </c>
      <c r="F370" s="94">
        <v>2</v>
      </c>
      <c r="G370" s="93">
        <v>52.67</v>
      </c>
      <c r="H370" s="93">
        <v>66.89</v>
      </c>
      <c r="I370" s="93">
        <v>133.78</v>
      </c>
      <c r="J370" s="92">
        <v>5.8393854211401606E-5</v>
      </c>
    </row>
    <row r="371" spans="1:10" ht="39" customHeight="1" x14ac:dyDescent="0.2">
      <c r="A371" s="87" t="s">
        <v>372</v>
      </c>
      <c r="B371" s="85" t="s">
        <v>371</v>
      </c>
      <c r="C371" s="87" t="s">
        <v>156</v>
      </c>
      <c r="D371" s="87" t="s">
        <v>370</v>
      </c>
      <c r="E371" s="86" t="s">
        <v>211</v>
      </c>
      <c r="F371" s="85">
        <v>3</v>
      </c>
      <c r="G371" s="84">
        <v>18.899999999999999</v>
      </c>
      <c r="H371" s="84">
        <v>24</v>
      </c>
      <c r="I371" s="84">
        <v>72</v>
      </c>
      <c r="J371" s="83">
        <v>3.1427399485879173E-5</v>
      </c>
    </row>
    <row r="372" spans="1:10" ht="26.1" customHeight="1" x14ac:dyDescent="0.2">
      <c r="A372" s="96" t="s">
        <v>369</v>
      </c>
      <c r="B372" s="94" t="s">
        <v>368</v>
      </c>
      <c r="C372" s="96" t="s">
        <v>156</v>
      </c>
      <c r="D372" s="96" t="s">
        <v>367</v>
      </c>
      <c r="E372" s="95" t="s">
        <v>192</v>
      </c>
      <c r="F372" s="94">
        <v>2</v>
      </c>
      <c r="G372" s="93">
        <v>69.38</v>
      </c>
      <c r="H372" s="93">
        <v>88.11</v>
      </c>
      <c r="I372" s="93">
        <v>176.22</v>
      </c>
      <c r="J372" s="92">
        <v>7.6918560241689274E-5</v>
      </c>
    </row>
    <row r="373" spans="1:10" ht="26.1" customHeight="1" x14ac:dyDescent="0.2">
      <c r="A373" s="96" t="s">
        <v>366</v>
      </c>
      <c r="B373" s="94" t="s">
        <v>365</v>
      </c>
      <c r="C373" s="96" t="s">
        <v>156</v>
      </c>
      <c r="D373" s="96" t="s">
        <v>364</v>
      </c>
      <c r="E373" s="95" t="s">
        <v>192</v>
      </c>
      <c r="F373" s="94">
        <v>2</v>
      </c>
      <c r="G373" s="93">
        <v>90.47</v>
      </c>
      <c r="H373" s="93">
        <v>114.89</v>
      </c>
      <c r="I373" s="93">
        <v>229.78</v>
      </c>
      <c r="J373" s="92">
        <v>1.0029705352590717E-4</v>
      </c>
    </row>
    <row r="374" spans="1:10" ht="39" customHeight="1" x14ac:dyDescent="0.2">
      <c r="A374" s="87" t="s">
        <v>363</v>
      </c>
      <c r="B374" s="85" t="s">
        <v>362</v>
      </c>
      <c r="C374" s="87" t="s">
        <v>156</v>
      </c>
      <c r="D374" s="87" t="s">
        <v>361</v>
      </c>
      <c r="E374" s="86" t="s">
        <v>192</v>
      </c>
      <c r="F374" s="85">
        <v>1</v>
      </c>
      <c r="G374" s="84">
        <v>151.04</v>
      </c>
      <c r="H374" s="84">
        <v>191.82</v>
      </c>
      <c r="I374" s="84">
        <v>191.82</v>
      </c>
      <c r="J374" s="83">
        <v>8.3727830130296432E-5</v>
      </c>
    </row>
    <row r="375" spans="1:10" ht="24" customHeight="1" x14ac:dyDescent="0.2">
      <c r="A375" s="96" t="s">
        <v>360</v>
      </c>
      <c r="B375" s="94" t="s">
        <v>359</v>
      </c>
      <c r="C375" s="96" t="s">
        <v>165</v>
      </c>
      <c r="D375" s="96" t="s">
        <v>358</v>
      </c>
      <c r="E375" s="95" t="s">
        <v>357</v>
      </c>
      <c r="F375" s="94">
        <v>1</v>
      </c>
      <c r="G375" s="93">
        <v>93.77</v>
      </c>
      <c r="H375" s="93">
        <v>119.08</v>
      </c>
      <c r="I375" s="93">
        <v>119.08</v>
      </c>
      <c r="J375" s="92">
        <v>5.1977426816367941E-5</v>
      </c>
    </row>
    <row r="376" spans="1:10" ht="26.1" customHeight="1" x14ac:dyDescent="0.2">
      <c r="A376" s="96" t="s">
        <v>356</v>
      </c>
      <c r="B376" s="94" t="s">
        <v>355</v>
      </c>
      <c r="C376" s="96" t="s">
        <v>156</v>
      </c>
      <c r="D376" s="96" t="s">
        <v>354</v>
      </c>
      <c r="E376" s="95" t="s">
        <v>192</v>
      </c>
      <c r="F376" s="94">
        <v>1</v>
      </c>
      <c r="G376" s="93">
        <v>119.22</v>
      </c>
      <c r="H376" s="93">
        <v>151.4</v>
      </c>
      <c r="I376" s="93">
        <v>151.4</v>
      </c>
      <c r="J376" s="92">
        <v>6.6084837252251483E-5</v>
      </c>
    </row>
    <row r="377" spans="1:10" ht="26.1" customHeight="1" x14ac:dyDescent="0.2">
      <c r="A377" s="96" t="s">
        <v>353</v>
      </c>
      <c r="B377" s="94" t="s">
        <v>352</v>
      </c>
      <c r="C377" s="96" t="s">
        <v>156</v>
      </c>
      <c r="D377" s="96" t="s">
        <v>351</v>
      </c>
      <c r="E377" s="95" t="s">
        <v>192</v>
      </c>
      <c r="F377" s="94">
        <v>1</v>
      </c>
      <c r="G377" s="93">
        <v>318.95</v>
      </c>
      <c r="H377" s="93">
        <v>405.06</v>
      </c>
      <c r="I377" s="93">
        <v>405.06</v>
      </c>
      <c r="J377" s="92">
        <v>1.7680531160764191E-4</v>
      </c>
    </row>
    <row r="378" spans="1:10" ht="26.1" customHeight="1" x14ac:dyDescent="0.2">
      <c r="A378" s="96" t="s">
        <v>350</v>
      </c>
      <c r="B378" s="94" t="s">
        <v>349</v>
      </c>
      <c r="C378" s="96" t="s">
        <v>156</v>
      </c>
      <c r="D378" s="96" t="s">
        <v>348</v>
      </c>
      <c r="E378" s="95" t="s">
        <v>211</v>
      </c>
      <c r="F378" s="94">
        <v>1</v>
      </c>
      <c r="G378" s="93">
        <v>5.33</v>
      </c>
      <c r="H378" s="93">
        <v>6.76</v>
      </c>
      <c r="I378" s="93">
        <v>6.76</v>
      </c>
      <c r="J378" s="92">
        <v>2.9506836183964335E-6</v>
      </c>
    </row>
    <row r="379" spans="1:10" ht="26.1" customHeight="1" x14ac:dyDescent="0.2">
      <c r="A379" s="96" t="s">
        <v>347</v>
      </c>
      <c r="B379" s="94" t="s">
        <v>346</v>
      </c>
      <c r="C379" s="96" t="s">
        <v>156</v>
      </c>
      <c r="D379" s="96" t="s">
        <v>345</v>
      </c>
      <c r="E379" s="95" t="s">
        <v>192</v>
      </c>
      <c r="F379" s="94">
        <v>6</v>
      </c>
      <c r="G379" s="93">
        <v>6.73</v>
      </c>
      <c r="H379" s="93">
        <v>8.5399999999999991</v>
      </c>
      <c r="I379" s="93">
        <v>51.24</v>
      </c>
      <c r="J379" s="92">
        <v>2.2365832634117344E-5</v>
      </c>
    </row>
    <row r="380" spans="1:10" ht="24" customHeight="1" x14ac:dyDescent="0.2">
      <c r="A380" s="87" t="s">
        <v>344</v>
      </c>
      <c r="B380" s="85" t="s">
        <v>343</v>
      </c>
      <c r="C380" s="87" t="s">
        <v>165</v>
      </c>
      <c r="D380" s="87" t="s">
        <v>342</v>
      </c>
      <c r="E380" s="86" t="s">
        <v>168</v>
      </c>
      <c r="F380" s="85">
        <v>1</v>
      </c>
      <c r="G380" s="84">
        <v>1875.81</v>
      </c>
      <c r="H380" s="84">
        <v>2382.27</v>
      </c>
      <c r="I380" s="84">
        <v>2382.27</v>
      </c>
      <c r="J380" s="83">
        <v>1.0398409857392413E-3</v>
      </c>
    </row>
    <row r="381" spans="1:10" ht="24" customHeight="1" x14ac:dyDescent="0.2">
      <c r="A381" s="87" t="s">
        <v>341</v>
      </c>
      <c r="B381" s="85" t="s">
        <v>340</v>
      </c>
      <c r="C381" s="87" t="s">
        <v>165</v>
      </c>
      <c r="D381" s="87" t="s">
        <v>339</v>
      </c>
      <c r="E381" s="86" t="s">
        <v>168</v>
      </c>
      <c r="F381" s="85">
        <v>1</v>
      </c>
      <c r="G381" s="84">
        <v>1843.05</v>
      </c>
      <c r="H381" s="84">
        <v>2340.67</v>
      </c>
      <c r="I381" s="84">
        <v>2340.67</v>
      </c>
      <c r="J381" s="83">
        <v>1.0216829327029556E-3</v>
      </c>
    </row>
    <row r="382" spans="1:10" ht="24" customHeight="1" x14ac:dyDescent="0.2">
      <c r="A382" s="87" t="s">
        <v>338</v>
      </c>
      <c r="B382" s="85" t="s">
        <v>337</v>
      </c>
      <c r="C382" s="87" t="s">
        <v>165</v>
      </c>
      <c r="D382" s="87" t="s">
        <v>336</v>
      </c>
      <c r="E382" s="86" t="s">
        <v>168</v>
      </c>
      <c r="F382" s="85">
        <v>1</v>
      </c>
      <c r="G382" s="84">
        <v>1965.09</v>
      </c>
      <c r="H382" s="84">
        <v>2495.66</v>
      </c>
      <c r="I382" s="84">
        <v>2495.66</v>
      </c>
      <c r="J382" s="83">
        <v>1.0893347750129058E-3</v>
      </c>
    </row>
    <row r="383" spans="1:10" ht="26.1" customHeight="1" x14ac:dyDescent="0.2">
      <c r="A383" s="87" t="s">
        <v>335</v>
      </c>
      <c r="B383" s="85" t="s">
        <v>334</v>
      </c>
      <c r="C383" s="87" t="s">
        <v>156</v>
      </c>
      <c r="D383" s="87" t="s">
        <v>333</v>
      </c>
      <c r="E383" s="86" t="s">
        <v>192</v>
      </c>
      <c r="F383" s="85">
        <v>1</v>
      </c>
      <c r="G383" s="84">
        <v>53.64</v>
      </c>
      <c r="H383" s="84">
        <v>68.12</v>
      </c>
      <c r="I383" s="84">
        <v>68.12</v>
      </c>
      <c r="J383" s="83">
        <v>2.9733811846917907E-5</v>
      </c>
    </row>
    <row r="384" spans="1:10" ht="24" customHeight="1" x14ac:dyDescent="0.2">
      <c r="A384" s="90" t="s">
        <v>35</v>
      </c>
      <c r="B384" s="90"/>
      <c r="C384" s="90"/>
      <c r="D384" s="90" t="s">
        <v>36</v>
      </c>
      <c r="E384" s="90"/>
      <c r="F384" s="91"/>
      <c r="G384" s="90"/>
      <c r="H384" s="90"/>
      <c r="I384" s="89">
        <v>753599.69</v>
      </c>
      <c r="J384" s="88">
        <v>0.32893997930645419</v>
      </c>
    </row>
    <row r="385" spans="1:10" ht="24" customHeight="1" x14ac:dyDescent="0.2">
      <c r="A385" s="87" t="s">
        <v>332</v>
      </c>
      <c r="B385" s="85" t="s">
        <v>331</v>
      </c>
      <c r="C385" s="87" t="s">
        <v>156</v>
      </c>
      <c r="D385" s="87" t="s">
        <v>330</v>
      </c>
      <c r="E385" s="86" t="s">
        <v>211</v>
      </c>
      <c r="F385" s="85">
        <v>8397.1200000000008</v>
      </c>
      <c r="G385" s="84">
        <v>8.2799999999999994</v>
      </c>
      <c r="H385" s="84">
        <v>10.51</v>
      </c>
      <c r="I385" s="84">
        <v>88253.73</v>
      </c>
      <c r="J385" s="83">
        <v>3.8522017067068322E-2</v>
      </c>
    </row>
    <row r="386" spans="1:10" ht="39" customHeight="1" x14ac:dyDescent="0.2">
      <c r="A386" s="87" t="s">
        <v>329</v>
      </c>
      <c r="B386" s="85" t="s">
        <v>328</v>
      </c>
      <c r="C386" s="87" t="s">
        <v>156</v>
      </c>
      <c r="D386" s="87" t="s">
        <v>327</v>
      </c>
      <c r="E386" s="86" t="s">
        <v>323</v>
      </c>
      <c r="F386" s="85">
        <v>6.65</v>
      </c>
      <c r="G386" s="84">
        <v>550.96</v>
      </c>
      <c r="H386" s="84">
        <v>699.71</v>
      </c>
      <c r="I386" s="84">
        <v>4653.07</v>
      </c>
      <c r="J386" s="83">
        <v>2.0310262461911083E-3</v>
      </c>
    </row>
    <row r="387" spans="1:10" ht="39" customHeight="1" x14ac:dyDescent="0.2">
      <c r="A387" s="87" t="s">
        <v>326</v>
      </c>
      <c r="B387" s="85" t="s">
        <v>325</v>
      </c>
      <c r="C387" s="87" t="s">
        <v>156</v>
      </c>
      <c r="D387" s="87" t="s">
        <v>324</v>
      </c>
      <c r="E387" s="86" t="s">
        <v>323</v>
      </c>
      <c r="F387" s="85">
        <v>4.3600000000000003</v>
      </c>
      <c r="G387" s="84">
        <v>273.45999999999998</v>
      </c>
      <c r="H387" s="84">
        <v>347.29</v>
      </c>
      <c r="I387" s="84">
        <v>1514.18</v>
      </c>
      <c r="J387" s="83">
        <v>6.6092694102122952E-4</v>
      </c>
    </row>
    <row r="388" spans="1:10" ht="39" customHeight="1" x14ac:dyDescent="0.2">
      <c r="A388" s="87" t="s">
        <v>322</v>
      </c>
      <c r="B388" s="85" t="s">
        <v>321</v>
      </c>
      <c r="C388" s="87" t="s">
        <v>156</v>
      </c>
      <c r="D388" s="87" t="s">
        <v>320</v>
      </c>
      <c r="E388" s="86" t="s">
        <v>154</v>
      </c>
      <c r="F388" s="85">
        <v>37.51</v>
      </c>
      <c r="G388" s="84">
        <v>2.21</v>
      </c>
      <c r="H388" s="84">
        <v>2.8</v>
      </c>
      <c r="I388" s="84">
        <v>105.02</v>
      </c>
      <c r="J388" s="83">
        <v>4.584035408343098E-5</v>
      </c>
    </row>
    <row r="389" spans="1:10" ht="51.95" customHeight="1" x14ac:dyDescent="0.2">
      <c r="A389" s="87" t="s">
        <v>319</v>
      </c>
      <c r="B389" s="85" t="s">
        <v>318</v>
      </c>
      <c r="C389" s="87" t="s">
        <v>156</v>
      </c>
      <c r="D389" s="87" t="s">
        <v>317</v>
      </c>
      <c r="E389" s="86" t="s">
        <v>192</v>
      </c>
      <c r="F389" s="85">
        <v>6787.78</v>
      </c>
      <c r="G389" s="84">
        <v>25.16</v>
      </c>
      <c r="H389" s="84">
        <v>31.95</v>
      </c>
      <c r="I389" s="84">
        <v>216869.57</v>
      </c>
      <c r="J389" s="83">
        <v>9.4661758510011629E-2</v>
      </c>
    </row>
    <row r="390" spans="1:10" ht="51.95" customHeight="1" x14ac:dyDescent="0.2">
      <c r="A390" s="87" t="s">
        <v>316</v>
      </c>
      <c r="B390" s="85" t="s">
        <v>315</v>
      </c>
      <c r="C390" s="87" t="s">
        <v>156</v>
      </c>
      <c r="D390" s="87" t="s">
        <v>314</v>
      </c>
      <c r="E390" s="86" t="s">
        <v>192</v>
      </c>
      <c r="F390" s="85">
        <v>549.70000000000005</v>
      </c>
      <c r="G390" s="84">
        <v>47.94</v>
      </c>
      <c r="H390" s="84">
        <v>60.88</v>
      </c>
      <c r="I390" s="84">
        <v>33465.730000000003</v>
      </c>
      <c r="J390" s="83">
        <v>1.4607512024952378E-2</v>
      </c>
    </row>
    <row r="391" spans="1:10" ht="51.95" customHeight="1" x14ac:dyDescent="0.2">
      <c r="A391" s="87" t="s">
        <v>313</v>
      </c>
      <c r="B391" s="85" t="s">
        <v>312</v>
      </c>
      <c r="C391" s="87" t="s">
        <v>156</v>
      </c>
      <c r="D391" s="87" t="s">
        <v>311</v>
      </c>
      <c r="E391" s="86" t="s">
        <v>192</v>
      </c>
      <c r="F391" s="85">
        <v>356.45</v>
      </c>
      <c r="G391" s="84">
        <v>78.849999999999994</v>
      </c>
      <c r="H391" s="84">
        <v>100.13</v>
      </c>
      <c r="I391" s="84">
        <v>35691.33</v>
      </c>
      <c r="J391" s="83">
        <v>1.5578967862393664E-2</v>
      </c>
    </row>
    <row r="392" spans="1:10" ht="26.1" customHeight="1" x14ac:dyDescent="0.2">
      <c r="A392" s="87" t="s">
        <v>310</v>
      </c>
      <c r="B392" s="85" t="s">
        <v>309</v>
      </c>
      <c r="C392" s="87" t="s">
        <v>165</v>
      </c>
      <c r="D392" s="87" t="s">
        <v>308</v>
      </c>
      <c r="E392" s="86" t="s">
        <v>211</v>
      </c>
      <c r="F392" s="85">
        <v>703.19</v>
      </c>
      <c r="G392" s="84">
        <v>155.9</v>
      </c>
      <c r="H392" s="84">
        <v>197.99</v>
      </c>
      <c r="I392" s="84">
        <v>139224.57999999999</v>
      </c>
      <c r="J392" s="83">
        <v>6.0770367971024218E-2</v>
      </c>
    </row>
    <row r="393" spans="1:10" ht="26.1" customHeight="1" x14ac:dyDescent="0.2">
      <c r="A393" s="96" t="s">
        <v>307</v>
      </c>
      <c r="B393" s="94" t="s">
        <v>306</v>
      </c>
      <c r="C393" s="96" t="s">
        <v>156</v>
      </c>
      <c r="D393" s="96" t="s">
        <v>305</v>
      </c>
      <c r="E393" s="95" t="s">
        <v>192</v>
      </c>
      <c r="F393" s="94">
        <v>18</v>
      </c>
      <c r="G393" s="93">
        <v>8.42</v>
      </c>
      <c r="H393" s="93">
        <v>10.69</v>
      </c>
      <c r="I393" s="93">
        <v>192.42</v>
      </c>
      <c r="J393" s="92">
        <v>8.398972512601209E-5</v>
      </c>
    </row>
    <row r="394" spans="1:10" ht="26.1" customHeight="1" x14ac:dyDescent="0.2">
      <c r="A394" s="96" t="s">
        <v>304</v>
      </c>
      <c r="B394" s="94" t="s">
        <v>303</v>
      </c>
      <c r="C394" s="96" t="s">
        <v>156</v>
      </c>
      <c r="D394" s="96" t="s">
        <v>302</v>
      </c>
      <c r="E394" s="95" t="s">
        <v>192</v>
      </c>
      <c r="F394" s="94">
        <v>1</v>
      </c>
      <c r="G394" s="93">
        <v>170.98</v>
      </c>
      <c r="H394" s="93">
        <v>217.14</v>
      </c>
      <c r="I394" s="93">
        <v>217.14</v>
      </c>
      <c r="J394" s="92">
        <v>9.4779798949497267E-5</v>
      </c>
    </row>
    <row r="395" spans="1:10" ht="26.1" customHeight="1" x14ac:dyDescent="0.2">
      <c r="A395" s="96" t="s">
        <v>301</v>
      </c>
      <c r="B395" s="94" t="s">
        <v>300</v>
      </c>
      <c r="C395" s="96" t="s">
        <v>156</v>
      </c>
      <c r="D395" s="96" t="s">
        <v>299</v>
      </c>
      <c r="E395" s="95" t="s">
        <v>192</v>
      </c>
      <c r="F395" s="94">
        <v>10</v>
      </c>
      <c r="G395" s="93">
        <v>38.33</v>
      </c>
      <c r="H395" s="93">
        <v>48.67</v>
      </c>
      <c r="I395" s="93">
        <v>486.7</v>
      </c>
      <c r="J395" s="92">
        <v>2.1244049069135267E-4</v>
      </c>
    </row>
    <row r="396" spans="1:10" ht="26.1" customHeight="1" x14ac:dyDescent="0.2">
      <c r="A396" s="96" t="s">
        <v>298</v>
      </c>
      <c r="B396" s="94" t="s">
        <v>297</v>
      </c>
      <c r="C396" s="96" t="s">
        <v>156</v>
      </c>
      <c r="D396" s="96" t="s">
        <v>296</v>
      </c>
      <c r="E396" s="95" t="s">
        <v>192</v>
      </c>
      <c r="F396" s="94">
        <v>2</v>
      </c>
      <c r="G396" s="93">
        <v>46.24</v>
      </c>
      <c r="H396" s="93">
        <v>58.72</v>
      </c>
      <c r="I396" s="93">
        <v>117.44</v>
      </c>
      <c r="J396" s="92">
        <v>5.1261580494745137E-5</v>
      </c>
    </row>
    <row r="397" spans="1:10" ht="26.1" customHeight="1" x14ac:dyDescent="0.2">
      <c r="A397" s="96" t="s">
        <v>295</v>
      </c>
      <c r="B397" s="94" t="s">
        <v>272</v>
      </c>
      <c r="C397" s="96" t="s">
        <v>156</v>
      </c>
      <c r="D397" s="96" t="s">
        <v>271</v>
      </c>
      <c r="E397" s="95" t="s">
        <v>192</v>
      </c>
      <c r="F397" s="94">
        <v>4</v>
      </c>
      <c r="G397" s="93">
        <v>30.33</v>
      </c>
      <c r="H397" s="93">
        <v>38.51</v>
      </c>
      <c r="I397" s="93">
        <v>154.04</v>
      </c>
      <c r="J397" s="92">
        <v>6.7237175233400388E-5</v>
      </c>
    </row>
    <row r="398" spans="1:10" ht="26.1" customHeight="1" x14ac:dyDescent="0.2">
      <c r="A398" s="96" t="s">
        <v>294</v>
      </c>
      <c r="B398" s="94" t="s">
        <v>293</v>
      </c>
      <c r="C398" s="96" t="s">
        <v>156</v>
      </c>
      <c r="D398" s="96" t="s">
        <v>292</v>
      </c>
      <c r="E398" s="95" t="s">
        <v>192</v>
      </c>
      <c r="F398" s="94">
        <v>21</v>
      </c>
      <c r="G398" s="93">
        <v>15.46</v>
      </c>
      <c r="H398" s="93">
        <v>19.63</v>
      </c>
      <c r="I398" s="93">
        <v>412.23</v>
      </c>
      <c r="J398" s="92">
        <v>1.7993495680644405E-4</v>
      </c>
    </row>
    <row r="399" spans="1:10" ht="26.1" customHeight="1" x14ac:dyDescent="0.2">
      <c r="A399" s="96" t="s">
        <v>291</v>
      </c>
      <c r="B399" s="94" t="s">
        <v>290</v>
      </c>
      <c r="C399" s="96" t="s">
        <v>156</v>
      </c>
      <c r="D399" s="96" t="s">
        <v>289</v>
      </c>
      <c r="E399" s="95" t="s">
        <v>192</v>
      </c>
      <c r="F399" s="94">
        <v>6</v>
      </c>
      <c r="G399" s="93">
        <v>53.76</v>
      </c>
      <c r="H399" s="93">
        <v>68.27</v>
      </c>
      <c r="I399" s="93">
        <v>409.62</v>
      </c>
      <c r="J399" s="92">
        <v>1.7879571357508093E-4</v>
      </c>
    </row>
    <row r="400" spans="1:10" ht="26.1" customHeight="1" x14ac:dyDescent="0.2">
      <c r="A400" s="96" t="s">
        <v>288</v>
      </c>
      <c r="B400" s="94" t="s">
        <v>287</v>
      </c>
      <c r="C400" s="96" t="s">
        <v>156</v>
      </c>
      <c r="D400" s="96" t="s">
        <v>286</v>
      </c>
      <c r="E400" s="95" t="s">
        <v>192</v>
      </c>
      <c r="F400" s="94">
        <v>3</v>
      </c>
      <c r="G400" s="93">
        <v>4.87</v>
      </c>
      <c r="H400" s="93">
        <v>6.18</v>
      </c>
      <c r="I400" s="93">
        <v>18.54</v>
      </c>
      <c r="J400" s="92">
        <v>8.0925553676138861E-6</v>
      </c>
    </row>
    <row r="401" spans="1:10" ht="24" customHeight="1" x14ac:dyDescent="0.2">
      <c r="A401" s="96" t="s">
        <v>285</v>
      </c>
      <c r="B401" s="94" t="s">
        <v>284</v>
      </c>
      <c r="C401" s="96" t="s">
        <v>165</v>
      </c>
      <c r="D401" s="96" t="s">
        <v>283</v>
      </c>
      <c r="E401" s="95" t="s">
        <v>168</v>
      </c>
      <c r="F401" s="94">
        <v>37</v>
      </c>
      <c r="G401" s="93">
        <v>177</v>
      </c>
      <c r="H401" s="93">
        <v>224.79</v>
      </c>
      <c r="I401" s="93">
        <v>8317.23</v>
      </c>
      <c r="J401" s="92">
        <v>3.6304015253602615E-3</v>
      </c>
    </row>
    <row r="402" spans="1:10" ht="24" customHeight="1" x14ac:dyDescent="0.2">
      <c r="A402" s="96" t="s">
        <v>282</v>
      </c>
      <c r="B402" s="94" t="s">
        <v>281</v>
      </c>
      <c r="C402" s="96" t="s">
        <v>165</v>
      </c>
      <c r="D402" s="96" t="s">
        <v>280</v>
      </c>
      <c r="E402" s="95" t="s">
        <v>168</v>
      </c>
      <c r="F402" s="94">
        <v>1</v>
      </c>
      <c r="G402" s="93">
        <v>281.31</v>
      </c>
      <c r="H402" s="93">
        <v>357.26</v>
      </c>
      <c r="I402" s="93">
        <v>357.26</v>
      </c>
      <c r="J402" s="92">
        <v>1.5594101028229435E-4</v>
      </c>
    </row>
    <row r="403" spans="1:10" ht="24" customHeight="1" x14ac:dyDescent="0.2">
      <c r="A403" s="96" t="s">
        <v>279</v>
      </c>
      <c r="B403" s="94" t="s">
        <v>278</v>
      </c>
      <c r="C403" s="96" t="s">
        <v>165</v>
      </c>
      <c r="D403" s="96" t="s">
        <v>277</v>
      </c>
      <c r="E403" s="95" t="s">
        <v>168</v>
      </c>
      <c r="F403" s="94">
        <v>5</v>
      </c>
      <c r="G403" s="93">
        <v>225.05</v>
      </c>
      <c r="H403" s="93">
        <v>285.81</v>
      </c>
      <c r="I403" s="93">
        <v>1429.05</v>
      </c>
      <c r="J403" s="92">
        <v>6.2376840604577266E-4</v>
      </c>
    </row>
    <row r="404" spans="1:10" ht="24" customHeight="1" x14ac:dyDescent="0.2">
      <c r="A404" s="96" t="s">
        <v>276</v>
      </c>
      <c r="B404" s="94" t="s">
        <v>275</v>
      </c>
      <c r="C404" s="96" t="s">
        <v>165</v>
      </c>
      <c r="D404" s="96" t="s">
        <v>274</v>
      </c>
      <c r="E404" s="95" t="s">
        <v>168</v>
      </c>
      <c r="F404" s="94">
        <v>4</v>
      </c>
      <c r="G404" s="93">
        <v>590.75</v>
      </c>
      <c r="H404" s="93">
        <v>750.25</v>
      </c>
      <c r="I404" s="93">
        <v>3001</v>
      </c>
      <c r="J404" s="92">
        <v>1.309911470237825E-3</v>
      </c>
    </row>
    <row r="405" spans="1:10" ht="26.1" customHeight="1" x14ac:dyDescent="0.2">
      <c r="A405" s="96" t="s">
        <v>273</v>
      </c>
      <c r="B405" s="94" t="s">
        <v>272</v>
      </c>
      <c r="C405" s="96" t="s">
        <v>156</v>
      </c>
      <c r="D405" s="96" t="s">
        <v>271</v>
      </c>
      <c r="E405" s="95" t="s">
        <v>192</v>
      </c>
      <c r="F405" s="94">
        <v>1</v>
      </c>
      <c r="G405" s="93">
        <v>30.33</v>
      </c>
      <c r="H405" s="93">
        <v>38.51</v>
      </c>
      <c r="I405" s="93">
        <v>38.51</v>
      </c>
      <c r="J405" s="92">
        <v>1.6809293808350097E-5</v>
      </c>
    </row>
    <row r="406" spans="1:10" ht="26.1" customHeight="1" x14ac:dyDescent="0.2">
      <c r="A406" s="96" t="s">
        <v>270</v>
      </c>
      <c r="B406" s="94" t="s">
        <v>269</v>
      </c>
      <c r="C406" s="96" t="s">
        <v>156</v>
      </c>
      <c r="D406" s="96" t="s">
        <v>268</v>
      </c>
      <c r="E406" s="95" t="s">
        <v>192</v>
      </c>
      <c r="F406" s="94">
        <v>4</v>
      </c>
      <c r="G406" s="93">
        <v>19.79</v>
      </c>
      <c r="H406" s="93">
        <v>25.13</v>
      </c>
      <c r="I406" s="93">
        <v>100.52</v>
      </c>
      <c r="J406" s="92">
        <v>4.3876141615563533E-5</v>
      </c>
    </row>
    <row r="407" spans="1:10" ht="24" customHeight="1" x14ac:dyDescent="0.2">
      <c r="A407" s="96" t="s">
        <v>267</v>
      </c>
      <c r="B407" s="94" t="s">
        <v>266</v>
      </c>
      <c r="C407" s="96" t="s">
        <v>165</v>
      </c>
      <c r="D407" s="96" t="s">
        <v>265</v>
      </c>
      <c r="E407" s="95" t="s">
        <v>168</v>
      </c>
      <c r="F407" s="94">
        <v>3</v>
      </c>
      <c r="G407" s="93">
        <v>243.8</v>
      </c>
      <c r="H407" s="93">
        <v>309.62</v>
      </c>
      <c r="I407" s="93">
        <v>928.86</v>
      </c>
      <c r="J407" s="92">
        <v>4.054396428674129E-4</v>
      </c>
    </row>
    <row r="408" spans="1:10" ht="24" customHeight="1" x14ac:dyDescent="0.2">
      <c r="A408" s="96" t="s">
        <v>264</v>
      </c>
      <c r="B408" s="94" t="s">
        <v>263</v>
      </c>
      <c r="C408" s="96" t="s">
        <v>165</v>
      </c>
      <c r="D408" s="96" t="s">
        <v>262</v>
      </c>
      <c r="E408" s="95" t="s">
        <v>168</v>
      </c>
      <c r="F408" s="94">
        <v>1</v>
      </c>
      <c r="G408" s="93">
        <v>1969.17</v>
      </c>
      <c r="H408" s="93">
        <v>2500.84</v>
      </c>
      <c r="I408" s="93">
        <v>2500.84</v>
      </c>
      <c r="J408" s="92">
        <v>1.091595801809251E-3</v>
      </c>
    </row>
    <row r="409" spans="1:10" ht="26.1" customHeight="1" x14ac:dyDescent="0.2">
      <c r="A409" s="96" t="s">
        <v>261</v>
      </c>
      <c r="B409" s="94" t="s">
        <v>260</v>
      </c>
      <c r="C409" s="96" t="s">
        <v>165</v>
      </c>
      <c r="D409" s="96" t="s">
        <v>259</v>
      </c>
      <c r="E409" s="95" t="s">
        <v>168</v>
      </c>
      <c r="F409" s="94">
        <v>2</v>
      </c>
      <c r="G409" s="93">
        <v>872.06</v>
      </c>
      <c r="H409" s="93">
        <v>1107.51</v>
      </c>
      <c r="I409" s="93">
        <v>2215.02</v>
      </c>
      <c r="J409" s="92">
        <v>9.6683775568350114E-4</v>
      </c>
    </row>
    <row r="410" spans="1:10" ht="26.1" customHeight="1" x14ac:dyDescent="0.2">
      <c r="A410" s="96" t="s">
        <v>258</v>
      </c>
      <c r="B410" s="94" t="s">
        <v>257</v>
      </c>
      <c r="C410" s="96" t="s">
        <v>156</v>
      </c>
      <c r="D410" s="96" t="s">
        <v>256</v>
      </c>
      <c r="E410" s="95" t="s">
        <v>192</v>
      </c>
      <c r="F410" s="94">
        <v>8</v>
      </c>
      <c r="G410" s="93">
        <v>1.18</v>
      </c>
      <c r="H410" s="93">
        <v>1.49</v>
      </c>
      <c r="I410" s="93">
        <v>11.92</v>
      </c>
      <c r="J410" s="92">
        <v>5.2029805815511073E-6</v>
      </c>
    </row>
    <row r="411" spans="1:10" ht="65.099999999999994" customHeight="1" x14ac:dyDescent="0.2">
      <c r="A411" s="87" t="s">
        <v>255</v>
      </c>
      <c r="B411" s="85" t="s">
        <v>200</v>
      </c>
      <c r="C411" s="87" t="s">
        <v>156</v>
      </c>
      <c r="D411" s="87" t="s">
        <v>199</v>
      </c>
      <c r="E411" s="86" t="s">
        <v>159</v>
      </c>
      <c r="F411" s="85">
        <v>2628.67</v>
      </c>
      <c r="G411" s="84">
        <v>5.86</v>
      </c>
      <c r="H411" s="84">
        <v>7.44</v>
      </c>
      <c r="I411" s="84">
        <v>19557.3</v>
      </c>
      <c r="J411" s="83">
        <v>8.5365983328497871E-3</v>
      </c>
    </row>
    <row r="412" spans="1:10" ht="26.1" customHeight="1" x14ac:dyDescent="0.2">
      <c r="A412" s="87" t="s">
        <v>254</v>
      </c>
      <c r="B412" s="85" t="s">
        <v>253</v>
      </c>
      <c r="C412" s="87" t="s">
        <v>156</v>
      </c>
      <c r="D412" s="87" t="s">
        <v>252</v>
      </c>
      <c r="E412" s="86" t="s">
        <v>163</v>
      </c>
      <c r="F412" s="85">
        <v>3040.88</v>
      </c>
      <c r="G412" s="84">
        <v>5.77</v>
      </c>
      <c r="H412" s="84">
        <v>7.32</v>
      </c>
      <c r="I412" s="84">
        <v>22259.24</v>
      </c>
      <c r="J412" s="83">
        <v>9.7159726073897373E-3</v>
      </c>
    </row>
    <row r="413" spans="1:10" ht="26.1" customHeight="1" x14ac:dyDescent="0.2">
      <c r="A413" s="96" t="s">
        <v>251</v>
      </c>
      <c r="B413" s="94" t="s">
        <v>250</v>
      </c>
      <c r="C413" s="96" t="s">
        <v>156</v>
      </c>
      <c r="D413" s="96" t="s">
        <v>249</v>
      </c>
      <c r="E413" s="95" t="s">
        <v>159</v>
      </c>
      <c r="F413" s="94">
        <v>304.08999999999997</v>
      </c>
      <c r="G413" s="93">
        <v>110</v>
      </c>
      <c r="H413" s="93">
        <v>139.69999999999999</v>
      </c>
      <c r="I413" s="93">
        <v>42481.37</v>
      </c>
      <c r="J413" s="92">
        <v>1.8542763690242263E-2</v>
      </c>
    </row>
    <row r="414" spans="1:10" ht="65.099999999999994" customHeight="1" x14ac:dyDescent="0.2">
      <c r="A414" s="87" t="s">
        <v>248</v>
      </c>
      <c r="B414" s="85" t="s">
        <v>247</v>
      </c>
      <c r="C414" s="87" t="s">
        <v>156</v>
      </c>
      <c r="D414" s="87" t="s">
        <v>246</v>
      </c>
      <c r="E414" s="86" t="s">
        <v>159</v>
      </c>
      <c r="F414" s="85">
        <v>2975.44</v>
      </c>
      <c r="G414" s="84">
        <v>22.3</v>
      </c>
      <c r="H414" s="84">
        <v>28.32</v>
      </c>
      <c r="I414" s="84">
        <v>84264.46</v>
      </c>
      <c r="J414" s="83">
        <v>3.678073398447064E-2</v>
      </c>
    </row>
    <row r="415" spans="1:10" ht="51.95" customHeight="1" x14ac:dyDescent="0.2">
      <c r="A415" s="87" t="s">
        <v>245</v>
      </c>
      <c r="B415" s="85" t="s">
        <v>187</v>
      </c>
      <c r="C415" s="87" t="s">
        <v>156</v>
      </c>
      <c r="D415" s="87" t="s">
        <v>186</v>
      </c>
      <c r="E415" s="86" t="s">
        <v>159</v>
      </c>
      <c r="F415" s="85">
        <v>304.08999999999997</v>
      </c>
      <c r="G415" s="84">
        <v>9.06</v>
      </c>
      <c r="H415" s="84">
        <v>11.5</v>
      </c>
      <c r="I415" s="84">
        <v>3497.03</v>
      </c>
      <c r="J415" s="83">
        <v>1.526424428112556E-3</v>
      </c>
    </row>
    <row r="416" spans="1:10" ht="39" customHeight="1" x14ac:dyDescent="0.2">
      <c r="A416" s="87" t="s">
        <v>244</v>
      </c>
      <c r="B416" s="85" t="s">
        <v>180</v>
      </c>
      <c r="C416" s="87" t="s">
        <v>156</v>
      </c>
      <c r="D416" s="87" t="s">
        <v>179</v>
      </c>
      <c r="E416" s="86" t="s">
        <v>178</v>
      </c>
      <c r="F416" s="85">
        <v>1140.33</v>
      </c>
      <c r="G416" s="84">
        <v>3.17</v>
      </c>
      <c r="H416" s="84">
        <v>4.0199999999999996</v>
      </c>
      <c r="I416" s="84">
        <v>4584.12</v>
      </c>
      <c r="J416" s="83">
        <v>2.0009301462667836E-3</v>
      </c>
    </row>
    <row r="417" spans="1:10" ht="39" customHeight="1" x14ac:dyDescent="0.2">
      <c r="A417" s="87" t="s">
        <v>243</v>
      </c>
      <c r="B417" s="85" t="s">
        <v>242</v>
      </c>
      <c r="C417" s="87" t="s">
        <v>156</v>
      </c>
      <c r="D417" s="87" t="s">
        <v>241</v>
      </c>
      <c r="E417" s="86" t="s">
        <v>192</v>
      </c>
      <c r="F417" s="85">
        <v>1</v>
      </c>
      <c r="G417" s="84">
        <v>458.96</v>
      </c>
      <c r="H417" s="84">
        <v>582.87</v>
      </c>
      <c r="I417" s="84">
        <v>582.87</v>
      </c>
      <c r="J417" s="83">
        <v>2.544178935879777E-4</v>
      </c>
    </row>
    <row r="418" spans="1:10" ht="24" customHeight="1" x14ac:dyDescent="0.2">
      <c r="A418" s="87" t="s">
        <v>240</v>
      </c>
      <c r="B418" s="85" t="s">
        <v>239</v>
      </c>
      <c r="C418" s="87" t="s">
        <v>165</v>
      </c>
      <c r="D418" s="87" t="s">
        <v>238</v>
      </c>
      <c r="E418" s="86" t="s">
        <v>211</v>
      </c>
      <c r="F418" s="85">
        <v>8397.1200000000008</v>
      </c>
      <c r="G418" s="84">
        <v>1.33</v>
      </c>
      <c r="H418" s="84">
        <v>1.68</v>
      </c>
      <c r="I418" s="84">
        <v>14107.16</v>
      </c>
      <c r="J418" s="83">
        <v>6.1576576796002116E-3</v>
      </c>
    </row>
    <row r="419" spans="1:10" ht="24" customHeight="1" x14ac:dyDescent="0.2">
      <c r="A419" s="87" t="s">
        <v>237</v>
      </c>
      <c r="B419" s="85" t="s">
        <v>236</v>
      </c>
      <c r="C419" s="87" t="s">
        <v>165</v>
      </c>
      <c r="D419" s="87" t="s">
        <v>235</v>
      </c>
      <c r="E419" s="86" t="s">
        <v>234</v>
      </c>
      <c r="F419" s="85">
        <v>8397.1200000000008</v>
      </c>
      <c r="G419" s="84">
        <v>2.0299999999999998</v>
      </c>
      <c r="H419" s="84">
        <v>2.57</v>
      </c>
      <c r="I419" s="84">
        <v>21580.59</v>
      </c>
      <c r="J419" s="83">
        <v>9.4197475426523493E-3</v>
      </c>
    </row>
    <row r="420" spans="1:10" ht="24" customHeight="1" x14ac:dyDescent="0.2">
      <c r="A420" s="90" t="s">
        <v>37</v>
      </c>
      <c r="B420" s="90"/>
      <c r="C420" s="90"/>
      <c r="D420" s="90" t="s">
        <v>38</v>
      </c>
      <c r="E420" s="90"/>
      <c r="F420" s="91"/>
      <c r="G420" s="90"/>
      <c r="H420" s="90"/>
      <c r="I420" s="89">
        <v>282342.14</v>
      </c>
      <c r="J420" s="88">
        <v>0.12323998924275036</v>
      </c>
    </row>
    <row r="421" spans="1:10" ht="39" customHeight="1" x14ac:dyDescent="0.2">
      <c r="A421" s="96" t="s">
        <v>233</v>
      </c>
      <c r="B421" s="94" t="s">
        <v>232</v>
      </c>
      <c r="C421" s="96" t="s">
        <v>156</v>
      </c>
      <c r="D421" s="96" t="s">
        <v>231</v>
      </c>
      <c r="E421" s="95" t="s">
        <v>192</v>
      </c>
      <c r="F421" s="94">
        <v>700</v>
      </c>
      <c r="G421" s="93">
        <v>10.61</v>
      </c>
      <c r="H421" s="93">
        <v>13.47</v>
      </c>
      <c r="I421" s="93">
        <v>9429</v>
      </c>
      <c r="J421" s="92">
        <v>4.1156798576715932E-3</v>
      </c>
    </row>
    <row r="422" spans="1:10" ht="39" customHeight="1" x14ac:dyDescent="0.2">
      <c r="A422" s="96" t="s">
        <v>230</v>
      </c>
      <c r="B422" s="94" t="s">
        <v>229</v>
      </c>
      <c r="C422" s="96" t="s">
        <v>156</v>
      </c>
      <c r="D422" s="96" t="s">
        <v>228</v>
      </c>
      <c r="E422" s="95" t="s">
        <v>192</v>
      </c>
      <c r="F422" s="94">
        <v>80</v>
      </c>
      <c r="G422" s="93">
        <v>15.33</v>
      </c>
      <c r="H422" s="93">
        <v>19.46</v>
      </c>
      <c r="I422" s="93">
        <v>1556.8</v>
      </c>
      <c r="J422" s="92">
        <v>6.7953021555023187E-4</v>
      </c>
    </row>
    <row r="423" spans="1:10" ht="24" customHeight="1" x14ac:dyDescent="0.2">
      <c r="A423" s="96" t="s">
        <v>227</v>
      </c>
      <c r="B423" s="94" t="s">
        <v>226</v>
      </c>
      <c r="C423" s="96" t="s">
        <v>165</v>
      </c>
      <c r="D423" s="96" t="s">
        <v>225</v>
      </c>
      <c r="E423" s="95" t="s">
        <v>168</v>
      </c>
      <c r="F423" s="94">
        <v>100</v>
      </c>
      <c r="G423" s="93">
        <v>41.26</v>
      </c>
      <c r="H423" s="93">
        <v>52.4</v>
      </c>
      <c r="I423" s="93">
        <v>5240</v>
      </c>
      <c r="J423" s="92">
        <v>2.2872162959167619E-3</v>
      </c>
    </row>
    <row r="424" spans="1:10" ht="24" customHeight="1" x14ac:dyDescent="0.2">
      <c r="A424" s="96" t="s">
        <v>224</v>
      </c>
      <c r="B424" s="94" t="s">
        <v>223</v>
      </c>
      <c r="C424" s="96" t="s">
        <v>165</v>
      </c>
      <c r="D424" s="96" t="s">
        <v>222</v>
      </c>
      <c r="E424" s="95" t="s">
        <v>221</v>
      </c>
      <c r="F424" s="94">
        <v>36</v>
      </c>
      <c r="G424" s="93">
        <v>103.15</v>
      </c>
      <c r="H424" s="93">
        <v>131</v>
      </c>
      <c r="I424" s="93">
        <v>4716</v>
      </c>
      <c r="J424" s="92">
        <v>2.0584946663250859E-3</v>
      </c>
    </row>
    <row r="425" spans="1:10" ht="24" customHeight="1" x14ac:dyDescent="0.2">
      <c r="A425" s="96" t="s">
        <v>220</v>
      </c>
      <c r="B425" s="94" t="s">
        <v>219</v>
      </c>
      <c r="C425" s="96" t="s">
        <v>156</v>
      </c>
      <c r="D425" s="96" t="s">
        <v>218</v>
      </c>
      <c r="E425" s="95" t="s">
        <v>192</v>
      </c>
      <c r="F425" s="94">
        <v>916</v>
      </c>
      <c r="G425" s="93">
        <v>1.22</v>
      </c>
      <c r="H425" s="93">
        <v>1.54</v>
      </c>
      <c r="I425" s="93">
        <v>1410.64</v>
      </c>
      <c r="J425" s="92">
        <v>6.1573259459389714E-4</v>
      </c>
    </row>
    <row r="426" spans="1:10" ht="26.1" customHeight="1" x14ac:dyDescent="0.2">
      <c r="A426" s="96" t="s">
        <v>217</v>
      </c>
      <c r="B426" s="94" t="s">
        <v>216</v>
      </c>
      <c r="C426" s="96" t="s">
        <v>156</v>
      </c>
      <c r="D426" s="96" t="s">
        <v>215</v>
      </c>
      <c r="E426" s="95" t="s">
        <v>192</v>
      </c>
      <c r="F426" s="94">
        <v>916</v>
      </c>
      <c r="G426" s="93">
        <v>1.93</v>
      </c>
      <c r="H426" s="93">
        <v>2.4500000000000002</v>
      </c>
      <c r="I426" s="93">
        <v>2244.1999999999998</v>
      </c>
      <c r="J426" s="92">
        <v>9.7957458230847269E-4</v>
      </c>
    </row>
    <row r="427" spans="1:10" ht="26.1" customHeight="1" x14ac:dyDescent="0.2">
      <c r="A427" s="96" t="s">
        <v>214</v>
      </c>
      <c r="B427" s="94" t="s">
        <v>213</v>
      </c>
      <c r="C427" s="96" t="s">
        <v>156</v>
      </c>
      <c r="D427" s="96" t="s">
        <v>212</v>
      </c>
      <c r="E427" s="95" t="s">
        <v>211</v>
      </c>
      <c r="F427" s="94">
        <v>10992</v>
      </c>
      <c r="G427" s="93">
        <v>3.83</v>
      </c>
      <c r="H427" s="93">
        <v>4.8600000000000003</v>
      </c>
      <c r="I427" s="93">
        <v>53421.120000000003</v>
      </c>
      <c r="J427" s="92">
        <v>2.3317873322542912E-2</v>
      </c>
    </row>
    <row r="428" spans="1:10" ht="24" customHeight="1" x14ac:dyDescent="0.2">
      <c r="A428" s="96" t="s">
        <v>210</v>
      </c>
      <c r="B428" s="94" t="s">
        <v>209</v>
      </c>
      <c r="C428" s="96" t="s">
        <v>156</v>
      </c>
      <c r="D428" s="96" t="s">
        <v>208</v>
      </c>
      <c r="E428" s="95" t="s">
        <v>192</v>
      </c>
      <c r="F428" s="94">
        <v>1832</v>
      </c>
      <c r="G428" s="93">
        <v>1.49</v>
      </c>
      <c r="H428" s="93">
        <v>1.89</v>
      </c>
      <c r="I428" s="93">
        <v>3462.48</v>
      </c>
      <c r="J428" s="92">
        <v>1.5113436412759293E-3</v>
      </c>
    </row>
    <row r="429" spans="1:10" ht="26.1" customHeight="1" x14ac:dyDescent="0.2">
      <c r="A429" s="96" t="s">
        <v>207</v>
      </c>
      <c r="B429" s="94" t="s">
        <v>206</v>
      </c>
      <c r="C429" s="96" t="s">
        <v>156</v>
      </c>
      <c r="D429" s="96" t="s">
        <v>205</v>
      </c>
      <c r="E429" s="95" t="s">
        <v>192</v>
      </c>
      <c r="F429" s="94">
        <v>916</v>
      </c>
      <c r="G429" s="93">
        <v>18.8</v>
      </c>
      <c r="H429" s="93">
        <v>23.87</v>
      </c>
      <c r="I429" s="93">
        <v>21864.92</v>
      </c>
      <c r="J429" s="92">
        <v>9.5438552162054064E-3</v>
      </c>
    </row>
    <row r="430" spans="1:10" ht="26.1" customHeight="1" x14ac:dyDescent="0.2">
      <c r="A430" s="96" t="s">
        <v>204</v>
      </c>
      <c r="B430" s="94" t="s">
        <v>203</v>
      </c>
      <c r="C430" s="96" t="s">
        <v>156</v>
      </c>
      <c r="D430" s="96" t="s">
        <v>202</v>
      </c>
      <c r="E430" s="95" t="s">
        <v>192</v>
      </c>
      <c r="F430" s="94">
        <v>916</v>
      </c>
      <c r="G430" s="93">
        <v>0.57999999999999996</v>
      </c>
      <c r="H430" s="93">
        <v>0.73</v>
      </c>
      <c r="I430" s="93">
        <v>668.68</v>
      </c>
      <c r="J430" s="92">
        <v>2.9187324289191226E-4</v>
      </c>
    </row>
    <row r="431" spans="1:10" ht="65.099999999999994" customHeight="1" x14ac:dyDescent="0.2">
      <c r="A431" s="87" t="s">
        <v>201</v>
      </c>
      <c r="B431" s="85" t="s">
        <v>200</v>
      </c>
      <c r="C431" s="87" t="s">
        <v>156</v>
      </c>
      <c r="D431" s="87" t="s">
        <v>199</v>
      </c>
      <c r="E431" s="86" t="s">
        <v>159</v>
      </c>
      <c r="F431" s="85">
        <v>1483.9</v>
      </c>
      <c r="G431" s="84">
        <v>5.86</v>
      </c>
      <c r="H431" s="84">
        <v>7.44</v>
      </c>
      <c r="I431" s="84">
        <v>11040.21</v>
      </c>
      <c r="J431" s="83">
        <v>4.8189595844166403E-3</v>
      </c>
    </row>
    <row r="432" spans="1:10" ht="26.1" customHeight="1" x14ac:dyDescent="0.2">
      <c r="A432" s="87" t="s">
        <v>198</v>
      </c>
      <c r="B432" s="85" t="s">
        <v>197</v>
      </c>
      <c r="C432" s="87" t="s">
        <v>156</v>
      </c>
      <c r="D432" s="87" t="s">
        <v>196</v>
      </c>
      <c r="E432" s="86" t="s">
        <v>159</v>
      </c>
      <c r="F432" s="85">
        <v>1480.5</v>
      </c>
      <c r="G432" s="84">
        <v>23.77</v>
      </c>
      <c r="H432" s="84">
        <v>30.18</v>
      </c>
      <c r="I432" s="84">
        <v>44681.49</v>
      </c>
      <c r="J432" s="83">
        <v>1.9503097720198825E-2</v>
      </c>
    </row>
    <row r="433" spans="1:10" ht="26.1" customHeight="1" x14ac:dyDescent="0.2">
      <c r="A433" s="87" t="s">
        <v>195</v>
      </c>
      <c r="B433" s="85" t="s">
        <v>194</v>
      </c>
      <c r="C433" s="87" t="s">
        <v>156</v>
      </c>
      <c r="D433" s="87" t="s">
        <v>193</v>
      </c>
      <c r="E433" s="86" t="s">
        <v>192</v>
      </c>
      <c r="F433" s="85">
        <v>916</v>
      </c>
      <c r="G433" s="84">
        <v>105.4</v>
      </c>
      <c r="H433" s="84">
        <v>133.85</v>
      </c>
      <c r="I433" s="84">
        <v>122606.6</v>
      </c>
      <c r="J433" s="83">
        <v>5.3516758302852685E-2</v>
      </c>
    </row>
    <row r="434" spans="1:10" ht="24" customHeight="1" x14ac:dyDescent="0.2">
      <c r="A434" s="90" t="s">
        <v>39</v>
      </c>
      <c r="B434" s="90"/>
      <c r="C434" s="90"/>
      <c r="D434" s="90" t="s">
        <v>40</v>
      </c>
      <c r="E434" s="90"/>
      <c r="F434" s="91"/>
      <c r="G434" s="90"/>
      <c r="H434" s="90"/>
      <c r="I434" s="89">
        <v>397467.9</v>
      </c>
      <c r="J434" s="88">
        <v>0.1734914232793538</v>
      </c>
    </row>
    <row r="435" spans="1:10" ht="26.1" customHeight="1" x14ac:dyDescent="0.2">
      <c r="A435" s="87" t="s">
        <v>191</v>
      </c>
      <c r="B435" s="85" t="s">
        <v>190</v>
      </c>
      <c r="C435" s="87" t="s">
        <v>156</v>
      </c>
      <c r="D435" s="87" t="s">
        <v>189</v>
      </c>
      <c r="E435" s="86" t="s">
        <v>163</v>
      </c>
      <c r="F435" s="85">
        <v>2384</v>
      </c>
      <c r="G435" s="84">
        <v>21.23</v>
      </c>
      <c r="H435" s="84">
        <v>26.96</v>
      </c>
      <c r="I435" s="84">
        <v>64272.639999999999</v>
      </c>
      <c r="J435" s="83">
        <v>2.8054471295723572E-2</v>
      </c>
    </row>
    <row r="436" spans="1:10" ht="51.95" customHeight="1" x14ac:dyDescent="0.2">
      <c r="A436" s="87" t="s">
        <v>188</v>
      </c>
      <c r="B436" s="85" t="s">
        <v>187</v>
      </c>
      <c r="C436" s="87" t="s">
        <v>156</v>
      </c>
      <c r="D436" s="87" t="s">
        <v>186</v>
      </c>
      <c r="E436" s="86" t="s">
        <v>159</v>
      </c>
      <c r="F436" s="85">
        <v>119.2</v>
      </c>
      <c r="G436" s="84">
        <v>9.06</v>
      </c>
      <c r="H436" s="84">
        <v>11.5</v>
      </c>
      <c r="I436" s="84">
        <v>1370.8</v>
      </c>
      <c r="J436" s="83">
        <v>5.9834276687837739E-4</v>
      </c>
    </row>
    <row r="437" spans="1:10" ht="39" customHeight="1" x14ac:dyDescent="0.2">
      <c r="A437" s="87" t="s">
        <v>185</v>
      </c>
      <c r="B437" s="85" t="s">
        <v>180</v>
      </c>
      <c r="C437" s="87" t="s">
        <v>156</v>
      </c>
      <c r="D437" s="87" t="s">
        <v>179</v>
      </c>
      <c r="E437" s="86" t="s">
        <v>178</v>
      </c>
      <c r="F437" s="85">
        <v>1075.2</v>
      </c>
      <c r="G437" s="84">
        <v>3.17</v>
      </c>
      <c r="H437" s="84">
        <v>4.0199999999999996</v>
      </c>
      <c r="I437" s="84">
        <v>4322.3</v>
      </c>
      <c r="J437" s="83">
        <v>1.8866478999696604E-3</v>
      </c>
    </row>
    <row r="438" spans="1:10" ht="39" customHeight="1" x14ac:dyDescent="0.2">
      <c r="A438" s="87" t="s">
        <v>184</v>
      </c>
      <c r="B438" s="85" t="s">
        <v>183</v>
      </c>
      <c r="C438" s="87" t="s">
        <v>156</v>
      </c>
      <c r="D438" s="87" t="s">
        <v>182</v>
      </c>
      <c r="E438" s="86" t="s">
        <v>159</v>
      </c>
      <c r="F438" s="85">
        <v>476.8</v>
      </c>
      <c r="G438" s="84">
        <v>15</v>
      </c>
      <c r="H438" s="84">
        <v>19.05</v>
      </c>
      <c r="I438" s="84">
        <v>9083.0400000000009</v>
      </c>
      <c r="J438" s="83">
        <v>3.9646712031419437E-3</v>
      </c>
    </row>
    <row r="439" spans="1:10" ht="39" customHeight="1" x14ac:dyDescent="0.2">
      <c r="A439" s="87" t="s">
        <v>181</v>
      </c>
      <c r="B439" s="85" t="s">
        <v>180</v>
      </c>
      <c r="C439" s="87" t="s">
        <v>156</v>
      </c>
      <c r="D439" s="87" t="s">
        <v>179</v>
      </c>
      <c r="E439" s="86" t="s">
        <v>178</v>
      </c>
      <c r="F439" s="85">
        <v>1788</v>
      </c>
      <c r="G439" s="84">
        <v>3.17</v>
      </c>
      <c r="H439" s="84">
        <v>4.0199999999999996</v>
      </c>
      <c r="I439" s="84">
        <v>7187.76</v>
      </c>
      <c r="J439" s="83">
        <v>3.1373972906753177E-3</v>
      </c>
    </row>
    <row r="440" spans="1:10" ht="51.95" customHeight="1" x14ac:dyDescent="0.2">
      <c r="A440" s="87" t="s">
        <v>177</v>
      </c>
      <c r="B440" s="85" t="s">
        <v>176</v>
      </c>
      <c r="C440" s="87" t="s">
        <v>156</v>
      </c>
      <c r="D440" s="87" t="s">
        <v>175</v>
      </c>
      <c r="E440" s="86" t="s">
        <v>159</v>
      </c>
      <c r="F440" s="85">
        <v>476.8</v>
      </c>
      <c r="G440" s="84">
        <v>8.6999999999999993</v>
      </c>
      <c r="H440" s="84">
        <v>11.04</v>
      </c>
      <c r="I440" s="84">
        <v>5263.87</v>
      </c>
      <c r="J440" s="83">
        <v>2.2976353518296497E-3</v>
      </c>
    </row>
    <row r="441" spans="1:10" ht="51.95" customHeight="1" x14ac:dyDescent="0.2">
      <c r="A441" s="87" t="s">
        <v>174</v>
      </c>
      <c r="B441" s="85" t="s">
        <v>173</v>
      </c>
      <c r="C441" s="87" t="s">
        <v>156</v>
      </c>
      <c r="D441" s="87" t="s">
        <v>172</v>
      </c>
      <c r="E441" s="86" t="s">
        <v>163</v>
      </c>
      <c r="F441" s="85">
        <v>833</v>
      </c>
      <c r="G441" s="84">
        <v>29.81</v>
      </c>
      <c r="H441" s="84">
        <v>37.85</v>
      </c>
      <c r="I441" s="84">
        <v>31529.05</v>
      </c>
      <c r="J441" s="83">
        <v>1.3762167357781371E-2</v>
      </c>
    </row>
    <row r="442" spans="1:10" ht="24" customHeight="1" x14ac:dyDescent="0.2">
      <c r="A442" s="87" t="s">
        <v>171</v>
      </c>
      <c r="B442" s="85" t="s">
        <v>170</v>
      </c>
      <c r="C442" s="87" t="s">
        <v>165</v>
      </c>
      <c r="D442" s="87" t="s">
        <v>169</v>
      </c>
      <c r="E442" s="86" t="s">
        <v>168</v>
      </c>
      <c r="F442" s="85">
        <v>2384</v>
      </c>
      <c r="G442" s="84">
        <v>8.26</v>
      </c>
      <c r="H442" s="84">
        <v>10.49</v>
      </c>
      <c r="I442" s="84">
        <v>25008.16</v>
      </c>
      <c r="J442" s="83">
        <v>1.0915853260094224E-2</v>
      </c>
    </row>
    <row r="443" spans="1:10" ht="24" customHeight="1" x14ac:dyDescent="0.2">
      <c r="A443" s="87" t="s">
        <v>167</v>
      </c>
      <c r="B443" s="85" t="s">
        <v>166</v>
      </c>
      <c r="C443" s="87" t="s">
        <v>165</v>
      </c>
      <c r="D443" s="87" t="s">
        <v>164</v>
      </c>
      <c r="E443" s="86" t="s">
        <v>163</v>
      </c>
      <c r="F443" s="85">
        <v>2384</v>
      </c>
      <c r="G443" s="84">
        <v>2.37</v>
      </c>
      <c r="H443" s="84">
        <v>3</v>
      </c>
      <c r="I443" s="84">
        <v>7152</v>
      </c>
      <c r="J443" s="83">
        <v>3.1217883489306642E-3</v>
      </c>
    </row>
    <row r="444" spans="1:10" ht="39" customHeight="1" x14ac:dyDescent="0.2">
      <c r="A444" s="87" t="s">
        <v>162</v>
      </c>
      <c r="B444" s="85" t="s">
        <v>161</v>
      </c>
      <c r="C444" s="87" t="s">
        <v>156</v>
      </c>
      <c r="D444" s="87" t="s">
        <v>160</v>
      </c>
      <c r="E444" s="86" t="s">
        <v>159</v>
      </c>
      <c r="F444" s="85">
        <v>71.52</v>
      </c>
      <c r="G444" s="84">
        <v>2564.7600000000002</v>
      </c>
      <c r="H444" s="84">
        <v>3257.24</v>
      </c>
      <c r="I444" s="84">
        <v>232957.8</v>
      </c>
      <c r="J444" s="83">
        <v>0.1016841367215492</v>
      </c>
    </row>
    <row r="445" spans="1:10" ht="39" customHeight="1" x14ac:dyDescent="0.2">
      <c r="A445" s="87" t="s">
        <v>158</v>
      </c>
      <c r="B445" s="85" t="s">
        <v>157</v>
      </c>
      <c r="C445" s="87" t="s">
        <v>156</v>
      </c>
      <c r="D445" s="87" t="s">
        <v>155</v>
      </c>
      <c r="E445" s="86" t="s">
        <v>154</v>
      </c>
      <c r="F445" s="85">
        <v>5149.4399999999996</v>
      </c>
      <c r="G445" s="84">
        <v>1.43</v>
      </c>
      <c r="H445" s="84">
        <v>1.81</v>
      </c>
      <c r="I445" s="84">
        <v>9320.48</v>
      </c>
      <c r="J445" s="83">
        <v>4.0683117827798208E-3</v>
      </c>
    </row>
    <row r="446" spans="1:10" x14ac:dyDescent="0.2">
      <c r="A446" s="82"/>
      <c r="B446" s="82"/>
      <c r="C446" s="82"/>
      <c r="D446" s="82"/>
      <c r="E446" s="82"/>
      <c r="F446" s="82"/>
      <c r="G446" s="82"/>
      <c r="H446" s="82"/>
      <c r="I446" s="82"/>
      <c r="J446" s="82"/>
    </row>
    <row r="447" spans="1:10" x14ac:dyDescent="0.2">
      <c r="A447" s="126"/>
      <c r="B447" s="126"/>
      <c r="C447" s="126"/>
      <c r="D447" s="81"/>
      <c r="E447" s="80"/>
      <c r="F447" s="127" t="s">
        <v>41</v>
      </c>
      <c r="G447" s="126"/>
      <c r="H447" s="128">
        <v>1804332.44</v>
      </c>
      <c r="I447" s="126"/>
      <c r="J447" s="126"/>
    </row>
    <row r="448" spans="1:10" x14ac:dyDescent="0.2">
      <c r="A448" s="126"/>
      <c r="B448" s="126"/>
      <c r="C448" s="126"/>
      <c r="D448" s="81"/>
      <c r="E448" s="80"/>
      <c r="F448" s="127" t="s">
        <v>42</v>
      </c>
      <c r="G448" s="126"/>
      <c r="H448" s="128">
        <v>486662.08</v>
      </c>
      <c r="I448" s="126"/>
      <c r="J448" s="126"/>
    </row>
    <row r="449" spans="1:10" x14ac:dyDescent="0.2">
      <c r="A449" s="126"/>
      <c r="B449" s="126"/>
      <c r="C449" s="126"/>
      <c r="D449" s="81"/>
      <c r="E449" s="80"/>
      <c r="F449" s="127" t="s">
        <v>43</v>
      </c>
      <c r="G449" s="126"/>
      <c r="H449" s="128">
        <v>2290994.52</v>
      </c>
      <c r="I449" s="126"/>
      <c r="J449" s="126"/>
    </row>
    <row r="450" spans="1:10" ht="60" customHeight="1" x14ac:dyDescent="0.2">
      <c r="A450" s="79"/>
      <c r="B450" s="79"/>
      <c r="C450" s="79"/>
      <c r="D450" s="79"/>
      <c r="E450" s="79"/>
      <c r="F450" s="79"/>
      <c r="G450" s="79"/>
      <c r="H450" s="79"/>
      <c r="I450" s="79"/>
      <c r="J450" s="79"/>
    </row>
    <row r="451" spans="1:10" ht="69.95" customHeight="1" x14ac:dyDescent="0.2">
      <c r="A451" s="129" t="s">
        <v>3897</v>
      </c>
      <c r="B451" s="120"/>
      <c r="C451" s="120"/>
      <c r="D451" s="120"/>
      <c r="E451" s="120"/>
      <c r="F451" s="120"/>
      <c r="G451" s="120"/>
      <c r="H451" s="120"/>
      <c r="I451" s="120"/>
      <c r="J451" s="120"/>
    </row>
  </sheetData>
  <autoFilter ref="A4:J445" xr:uid="{AA4910E1-80FA-4992-8865-51B72BC30118}"/>
  <mergeCells count="17">
    <mergeCell ref="E1:F1"/>
    <mergeCell ref="G1:H1"/>
    <mergeCell ref="I1:J1"/>
    <mergeCell ref="E2:F2"/>
    <mergeCell ref="G2:H2"/>
    <mergeCell ref="I2:J2"/>
    <mergeCell ref="A449:C449"/>
    <mergeCell ref="F449:G449"/>
    <mergeCell ref="H449:J449"/>
    <mergeCell ref="A451:J451"/>
    <mergeCell ref="A3:J3"/>
    <mergeCell ref="A447:C447"/>
    <mergeCell ref="F447:G447"/>
    <mergeCell ref="H447:J447"/>
    <mergeCell ref="A448:C448"/>
    <mergeCell ref="F448:G448"/>
    <mergeCell ref="H448:J448"/>
  </mergeCells>
  <pageMargins left="0.51181102362204722" right="0.51181102362204722" top="0.98425196850393704" bottom="0.98425196850393704" header="0.51181102362204722" footer="0.51181102362204722"/>
  <pageSetup paperSize="9" scale="51" fitToHeight="0" orientation="portrait" r:id="rId1"/>
  <headerFooter>
    <oddHeader xml:space="preserve">&amp;L </oddHeader>
    <oddFooter xml:space="preserve">&amp;L </oddFooter>
  </headerFooter>
  <rowBreaks count="1" manualBreakCount="1">
    <brk id="44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C41C7-5447-41AF-99F9-0D2BC1A0625B}">
  <dimension ref="A1:G25"/>
  <sheetViews>
    <sheetView view="pageLayout" topLeftCell="A7" zoomScale="70" zoomScaleNormal="100" zoomScalePageLayoutView="70" workbookViewId="0">
      <selection activeCell="G2" sqref="G2:H2"/>
    </sheetView>
  </sheetViews>
  <sheetFormatPr defaultRowHeight="14.25" x14ac:dyDescent="0.2"/>
  <cols>
    <col min="1" max="1" width="20" bestFit="1" customWidth="1"/>
    <col min="2" max="2" width="60" bestFit="1" customWidth="1"/>
    <col min="3" max="3" width="20" bestFit="1" customWidth="1"/>
    <col min="4" max="7" width="26.75" customWidth="1"/>
    <col min="8" max="30" width="12" bestFit="1" customWidth="1"/>
  </cols>
  <sheetData>
    <row r="1" spans="1:7" ht="15" x14ac:dyDescent="0.2">
      <c r="A1" s="101"/>
      <c r="B1" s="101" t="s">
        <v>0</v>
      </c>
      <c r="C1" s="101" t="s">
        <v>1</v>
      </c>
      <c r="D1" s="131" t="s">
        <v>2</v>
      </c>
      <c r="E1" s="131"/>
      <c r="F1" s="131" t="s">
        <v>3</v>
      </c>
      <c r="G1" s="131"/>
    </row>
    <row r="2" spans="1:7" ht="95.1" customHeight="1" x14ac:dyDescent="0.2">
      <c r="A2" s="100"/>
      <c r="B2" s="100" t="s">
        <v>4</v>
      </c>
      <c r="C2" s="100" t="s">
        <v>5</v>
      </c>
      <c r="D2" s="127" t="s">
        <v>6</v>
      </c>
      <c r="E2" s="127"/>
      <c r="F2" s="127" t="s">
        <v>7</v>
      </c>
      <c r="G2" s="127"/>
    </row>
    <row r="3" spans="1:7" ht="15" x14ac:dyDescent="0.25">
      <c r="A3" s="130" t="s">
        <v>1081</v>
      </c>
      <c r="B3" s="120"/>
      <c r="C3" s="120"/>
      <c r="D3" s="120"/>
      <c r="E3" s="120"/>
      <c r="F3" s="120"/>
      <c r="G3" s="120"/>
    </row>
    <row r="4" spans="1:7" ht="15" x14ac:dyDescent="0.2">
      <c r="A4" s="99" t="s">
        <v>9</v>
      </c>
      <c r="B4" s="99" t="s">
        <v>10</v>
      </c>
      <c r="C4" s="97" t="s">
        <v>1080</v>
      </c>
      <c r="D4" s="97" t="s">
        <v>1079</v>
      </c>
      <c r="E4" s="97" t="s">
        <v>1078</v>
      </c>
      <c r="F4" s="97" t="s">
        <v>1077</v>
      </c>
      <c r="G4" s="97" t="s">
        <v>1076</v>
      </c>
    </row>
    <row r="5" spans="1:7" ht="24" customHeight="1" thickBot="1" x14ac:dyDescent="0.25">
      <c r="A5" s="90" t="s">
        <v>13</v>
      </c>
      <c r="B5" s="90" t="s">
        <v>14</v>
      </c>
      <c r="C5" s="91" t="s">
        <v>1075</v>
      </c>
      <c r="D5" s="102" t="s">
        <v>1075</v>
      </c>
      <c r="E5" s="91" t="s">
        <v>1055</v>
      </c>
      <c r="F5" s="91" t="s">
        <v>1055</v>
      </c>
      <c r="G5" s="91" t="s">
        <v>1055</v>
      </c>
    </row>
    <row r="6" spans="1:7" ht="24" customHeight="1" thickTop="1" thickBot="1" x14ac:dyDescent="0.25">
      <c r="A6" s="90" t="s">
        <v>15</v>
      </c>
      <c r="B6" s="90" t="s">
        <v>16</v>
      </c>
      <c r="C6" s="91" t="s">
        <v>1074</v>
      </c>
      <c r="D6" s="102" t="s">
        <v>1073</v>
      </c>
      <c r="E6" s="91" t="s">
        <v>1055</v>
      </c>
      <c r="F6" s="91" t="s">
        <v>1055</v>
      </c>
      <c r="G6" s="102" t="s">
        <v>1073</v>
      </c>
    </row>
    <row r="7" spans="1:7" ht="24" customHeight="1" thickTop="1" thickBot="1" x14ac:dyDescent="0.25">
      <c r="A7" s="90" t="s">
        <v>17</v>
      </c>
      <c r="B7" s="90" t="s">
        <v>18</v>
      </c>
      <c r="C7" s="91" t="s">
        <v>1072</v>
      </c>
      <c r="D7" s="102" t="s">
        <v>1071</v>
      </c>
      <c r="E7" s="102" t="s">
        <v>1071</v>
      </c>
      <c r="F7" s="102" t="s">
        <v>1071</v>
      </c>
      <c r="G7" s="102" t="s">
        <v>1071</v>
      </c>
    </row>
    <row r="8" spans="1:7" ht="24" customHeight="1" thickTop="1" thickBot="1" x14ac:dyDescent="0.25">
      <c r="A8" s="90" t="s">
        <v>19</v>
      </c>
      <c r="B8" s="90" t="s">
        <v>20</v>
      </c>
      <c r="C8" s="91" t="s">
        <v>1070</v>
      </c>
      <c r="D8" s="102" t="s">
        <v>1070</v>
      </c>
      <c r="E8" s="91" t="s">
        <v>1055</v>
      </c>
      <c r="F8" s="91" t="s">
        <v>1055</v>
      </c>
      <c r="G8" s="91" t="s">
        <v>1055</v>
      </c>
    </row>
    <row r="9" spans="1:7" ht="24" customHeight="1" thickTop="1" thickBot="1" x14ac:dyDescent="0.25">
      <c r="A9" s="90" t="s">
        <v>21</v>
      </c>
      <c r="B9" s="90" t="s">
        <v>22</v>
      </c>
      <c r="C9" s="91" t="s">
        <v>1069</v>
      </c>
      <c r="D9" s="102" t="s">
        <v>1069</v>
      </c>
      <c r="E9" s="91" t="s">
        <v>1055</v>
      </c>
      <c r="F9" s="91" t="s">
        <v>1055</v>
      </c>
      <c r="G9" s="91" t="s">
        <v>1055</v>
      </c>
    </row>
    <row r="10" spans="1:7" ht="24" customHeight="1" thickTop="1" thickBot="1" x14ac:dyDescent="0.25">
      <c r="A10" s="90" t="s">
        <v>23</v>
      </c>
      <c r="B10" s="90" t="s">
        <v>24</v>
      </c>
      <c r="C10" s="91" t="s">
        <v>1068</v>
      </c>
      <c r="D10" s="102" t="s">
        <v>1068</v>
      </c>
      <c r="E10" s="91" t="s">
        <v>1055</v>
      </c>
      <c r="F10" s="91" t="s">
        <v>1055</v>
      </c>
      <c r="G10" s="91" t="s">
        <v>1055</v>
      </c>
    </row>
    <row r="11" spans="1:7" ht="24" customHeight="1" thickTop="1" thickBot="1" x14ac:dyDescent="0.25">
      <c r="A11" s="90" t="s">
        <v>25</v>
      </c>
      <c r="B11" s="90" t="s">
        <v>26</v>
      </c>
      <c r="C11" s="91" t="s">
        <v>1067</v>
      </c>
      <c r="D11" s="91" t="s">
        <v>1055</v>
      </c>
      <c r="E11" s="102" t="s">
        <v>1067</v>
      </c>
      <c r="F11" s="91" t="s">
        <v>1055</v>
      </c>
      <c r="G11" s="91" t="s">
        <v>1055</v>
      </c>
    </row>
    <row r="12" spans="1:7" ht="24" customHeight="1" thickTop="1" thickBot="1" x14ac:dyDescent="0.25">
      <c r="A12" s="90" t="s">
        <v>27</v>
      </c>
      <c r="B12" s="90" t="s">
        <v>28</v>
      </c>
      <c r="C12" s="91" t="s">
        <v>1066</v>
      </c>
      <c r="D12" s="102" t="s">
        <v>1066</v>
      </c>
      <c r="E12" s="91" t="s">
        <v>1055</v>
      </c>
      <c r="F12" s="91" t="s">
        <v>1055</v>
      </c>
      <c r="G12" s="91" t="s">
        <v>1055</v>
      </c>
    </row>
    <row r="13" spans="1:7" ht="24" customHeight="1" thickTop="1" thickBot="1" x14ac:dyDescent="0.25">
      <c r="A13" s="90" t="s">
        <v>29</v>
      </c>
      <c r="B13" s="90" t="s">
        <v>30</v>
      </c>
      <c r="C13" s="91" t="s">
        <v>1065</v>
      </c>
      <c r="D13" s="91" t="s">
        <v>1055</v>
      </c>
      <c r="E13" s="102" t="s">
        <v>1065</v>
      </c>
      <c r="F13" s="91" t="s">
        <v>1055</v>
      </c>
      <c r="G13" s="91" t="s">
        <v>1055</v>
      </c>
    </row>
    <row r="14" spans="1:7" ht="24" customHeight="1" thickTop="1" thickBot="1" x14ac:dyDescent="0.25">
      <c r="A14" s="90" t="s">
        <v>31</v>
      </c>
      <c r="B14" s="90" t="s">
        <v>32</v>
      </c>
      <c r="C14" s="91" t="s">
        <v>1064</v>
      </c>
      <c r="D14" s="91" t="s">
        <v>1055</v>
      </c>
      <c r="E14" s="102" t="s">
        <v>1064</v>
      </c>
      <c r="F14" s="91" t="s">
        <v>1055</v>
      </c>
      <c r="G14" s="91" t="s">
        <v>1055</v>
      </c>
    </row>
    <row r="15" spans="1:7" ht="24" customHeight="1" thickTop="1" thickBot="1" x14ac:dyDescent="0.25">
      <c r="A15" s="90" t="s">
        <v>33</v>
      </c>
      <c r="B15" s="90" t="s">
        <v>34</v>
      </c>
      <c r="C15" s="91" t="s">
        <v>1063</v>
      </c>
      <c r="D15" s="102" t="s">
        <v>1063</v>
      </c>
      <c r="E15" s="91" t="s">
        <v>1055</v>
      </c>
      <c r="F15" s="91" t="s">
        <v>1055</v>
      </c>
      <c r="G15" s="91" t="s">
        <v>1055</v>
      </c>
    </row>
    <row r="16" spans="1:7" ht="24" customHeight="1" thickTop="1" thickBot="1" x14ac:dyDescent="0.25">
      <c r="A16" s="90" t="s">
        <v>35</v>
      </c>
      <c r="B16" s="90" t="s">
        <v>36</v>
      </c>
      <c r="C16" s="91" t="s">
        <v>1062</v>
      </c>
      <c r="D16" s="91" t="s">
        <v>1055</v>
      </c>
      <c r="E16" s="102" t="s">
        <v>1061</v>
      </c>
      <c r="F16" s="102" t="s">
        <v>1060</v>
      </c>
      <c r="G16" s="102" t="s">
        <v>1060</v>
      </c>
    </row>
    <row r="17" spans="1:7" ht="24" customHeight="1" thickTop="1" thickBot="1" x14ac:dyDescent="0.25">
      <c r="A17" s="90" t="s">
        <v>37</v>
      </c>
      <c r="B17" s="90" t="s">
        <v>38</v>
      </c>
      <c r="C17" s="91" t="s">
        <v>1059</v>
      </c>
      <c r="D17" s="91" t="s">
        <v>1055</v>
      </c>
      <c r="E17" s="91" t="s">
        <v>1055</v>
      </c>
      <c r="F17" s="102" t="s">
        <v>1058</v>
      </c>
      <c r="G17" s="102" t="s">
        <v>1057</v>
      </c>
    </row>
    <row r="18" spans="1:7" ht="24" customHeight="1" thickTop="1" thickBot="1" x14ac:dyDescent="0.25">
      <c r="A18" s="90" t="s">
        <v>39</v>
      </c>
      <c r="B18" s="90" t="s">
        <v>40</v>
      </c>
      <c r="C18" s="91" t="s">
        <v>1056</v>
      </c>
      <c r="D18" s="91" t="s">
        <v>1055</v>
      </c>
      <c r="E18" s="91" t="s">
        <v>1055</v>
      </c>
      <c r="F18" s="102" t="s">
        <v>1054</v>
      </c>
      <c r="G18" s="102" t="s">
        <v>1053</v>
      </c>
    </row>
    <row r="19" spans="1:7" ht="15" thickTop="1" x14ac:dyDescent="0.2">
      <c r="A19" s="127" t="s">
        <v>1052</v>
      </c>
      <c r="B19" s="127"/>
      <c r="C19" s="100"/>
      <c r="D19" s="80" t="s">
        <v>1043</v>
      </c>
      <c r="E19" s="80" t="s">
        <v>1051</v>
      </c>
      <c r="F19" s="80" t="s">
        <v>1050</v>
      </c>
      <c r="G19" s="80" t="s">
        <v>1049</v>
      </c>
    </row>
    <row r="20" spans="1:7" x14ac:dyDescent="0.2">
      <c r="A20" s="127" t="s">
        <v>1048</v>
      </c>
      <c r="B20" s="127"/>
      <c r="C20" s="100"/>
      <c r="D20" s="80" t="s">
        <v>1038</v>
      </c>
      <c r="E20" s="80" t="s">
        <v>1047</v>
      </c>
      <c r="F20" s="80" t="s">
        <v>1046</v>
      </c>
      <c r="G20" s="80" t="s">
        <v>1045</v>
      </c>
    </row>
    <row r="21" spans="1:7" x14ac:dyDescent="0.2">
      <c r="A21" s="127" t="s">
        <v>1044</v>
      </c>
      <c r="B21" s="127"/>
      <c r="C21" s="100"/>
      <c r="D21" s="80" t="s">
        <v>1043</v>
      </c>
      <c r="E21" s="80" t="s">
        <v>1042</v>
      </c>
      <c r="F21" s="80" t="s">
        <v>1041</v>
      </c>
      <c r="G21" s="80" t="s">
        <v>1040</v>
      </c>
    </row>
    <row r="22" spans="1:7" x14ac:dyDescent="0.2">
      <c r="A22" s="127" t="s">
        <v>1039</v>
      </c>
      <c r="B22" s="127"/>
      <c r="C22" s="100"/>
      <c r="D22" s="80" t="s">
        <v>1038</v>
      </c>
      <c r="E22" s="80" t="s">
        <v>1037</v>
      </c>
      <c r="F22" s="80" t="s">
        <v>1036</v>
      </c>
      <c r="G22" s="80" t="s">
        <v>1035</v>
      </c>
    </row>
    <row r="23" spans="1:7" x14ac:dyDescent="0.2">
      <c r="A23" s="82"/>
      <c r="B23" s="82"/>
      <c r="C23" s="82"/>
      <c r="D23" s="82"/>
      <c r="E23" s="82"/>
      <c r="F23" s="82"/>
      <c r="G23" s="82"/>
    </row>
    <row r="24" spans="1:7" ht="60" customHeight="1" x14ac:dyDescent="0.2">
      <c r="A24" s="79"/>
      <c r="B24" s="79"/>
      <c r="C24" s="79"/>
      <c r="D24" s="79"/>
      <c r="E24" s="79"/>
      <c r="F24" s="79"/>
      <c r="G24" s="79"/>
    </row>
    <row r="25" spans="1:7" ht="69.95" customHeight="1" x14ac:dyDescent="0.2">
      <c r="A25" s="129" t="s">
        <v>3896</v>
      </c>
      <c r="B25" s="120"/>
      <c r="C25" s="120"/>
      <c r="D25" s="120"/>
      <c r="E25" s="120"/>
      <c r="F25" s="120"/>
      <c r="G25" s="120"/>
    </row>
  </sheetData>
  <mergeCells count="10">
    <mergeCell ref="A19:B19"/>
    <mergeCell ref="A20:B20"/>
    <mergeCell ref="A21:B21"/>
    <mergeCell ref="A22:B22"/>
    <mergeCell ref="A25:G25"/>
    <mergeCell ref="D1:E1"/>
    <mergeCell ref="F1:G1"/>
    <mergeCell ref="D2:E2"/>
    <mergeCell ref="F2:G2"/>
    <mergeCell ref="A3:G3"/>
  </mergeCells>
  <pageMargins left="0.5" right="0.5" top="1" bottom="1" header="0.5" footer="0.5"/>
  <pageSetup paperSize="8" scale="84" orientation="landscape" r:id="rId1"/>
  <headerFooter>
    <oddHeader xml:space="preserve">&amp;L </oddHeader>
    <oddFooter xml:space="preserve">&amp;L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FD43-B6FB-4E68-BF31-2C7B38DDA426}">
  <dimension ref="A6:N41"/>
  <sheetViews>
    <sheetView view="pageBreakPreview" topLeftCell="A12" zoomScaleNormal="90" zoomScaleSheetLayoutView="100" workbookViewId="0">
      <selection activeCell="G2" sqref="G2:H2"/>
    </sheetView>
  </sheetViews>
  <sheetFormatPr defaultColWidth="8" defaultRowHeight="15" x14ac:dyDescent="0.2"/>
  <cols>
    <col min="1" max="1" width="8" style="10"/>
    <col min="2" max="2" width="58.125" style="10" customWidth="1"/>
    <col min="3" max="16384" width="8" style="10"/>
  </cols>
  <sheetData>
    <row r="6" spans="1:14" ht="15.75" thickBot="1" x14ac:dyDescent="0.25"/>
    <row r="7" spans="1:14" ht="19.5" x14ac:dyDescent="0.25">
      <c r="A7" s="135" t="s">
        <v>83</v>
      </c>
      <c r="B7" s="136"/>
      <c r="C7" s="137"/>
      <c r="D7" s="38"/>
      <c r="E7" s="37"/>
      <c r="F7" s="11"/>
      <c r="G7" s="11"/>
      <c r="H7" s="11"/>
      <c r="I7" s="11"/>
      <c r="J7" s="11"/>
      <c r="K7" s="11"/>
      <c r="L7" s="11"/>
      <c r="M7" s="11"/>
      <c r="N7" s="11"/>
    </row>
    <row r="8" spans="1:14" ht="20.25" thickBot="1" x14ac:dyDescent="0.3">
      <c r="A8" s="138"/>
      <c r="B8" s="139"/>
      <c r="C8" s="140"/>
      <c r="D8" s="38"/>
      <c r="E8" s="37"/>
      <c r="F8" s="11"/>
      <c r="G8" s="11"/>
      <c r="H8" s="11"/>
      <c r="I8" s="11"/>
      <c r="J8" s="11"/>
      <c r="K8" s="11"/>
      <c r="L8" s="11"/>
      <c r="M8" s="11"/>
      <c r="N8" s="11"/>
    </row>
    <row r="9" spans="1:14" ht="33.75" customHeight="1" x14ac:dyDescent="0.25">
      <c r="A9" s="36" t="s">
        <v>9</v>
      </c>
      <c r="B9" s="29" t="s">
        <v>82</v>
      </c>
      <c r="C9" s="34" t="s">
        <v>81</v>
      </c>
      <c r="D9" s="11"/>
      <c r="E9" s="11"/>
      <c r="F9" s="11"/>
      <c r="G9" s="11"/>
      <c r="H9" s="11"/>
      <c r="I9" s="11"/>
      <c r="J9" s="11"/>
      <c r="K9" s="11"/>
      <c r="L9" s="11"/>
      <c r="M9" s="11"/>
      <c r="N9" s="11"/>
    </row>
    <row r="10" spans="1:14" ht="15.75" customHeight="1" x14ac:dyDescent="0.25">
      <c r="A10" s="35" t="s">
        <v>80</v>
      </c>
      <c r="B10" s="29" t="s">
        <v>79</v>
      </c>
      <c r="C10" s="34"/>
      <c r="D10" s="11"/>
      <c r="E10" s="11" t="s">
        <v>78</v>
      </c>
      <c r="F10" s="11"/>
      <c r="G10" s="11"/>
      <c r="H10" s="11"/>
      <c r="I10" s="11"/>
      <c r="J10" s="11"/>
      <c r="K10" s="11"/>
      <c r="L10" s="11"/>
      <c r="M10" s="11"/>
      <c r="N10" s="11"/>
    </row>
    <row r="11" spans="1:14" ht="16.5" customHeight="1" x14ac:dyDescent="0.25">
      <c r="A11" s="27" t="s">
        <v>77</v>
      </c>
      <c r="B11" s="26" t="s">
        <v>76</v>
      </c>
      <c r="C11" s="25">
        <v>6.3899999999999998E-2</v>
      </c>
      <c r="D11" s="11"/>
      <c r="E11" s="33"/>
      <c r="F11" s="11" t="s">
        <v>75</v>
      </c>
      <c r="G11" s="11"/>
      <c r="H11" s="11"/>
      <c r="I11" s="11"/>
      <c r="J11" s="11"/>
      <c r="K11" s="11"/>
      <c r="L11" s="11"/>
      <c r="M11" s="11"/>
      <c r="N11" s="11"/>
    </row>
    <row r="12" spans="1:14" x14ac:dyDescent="0.25">
      <c r="A12" s="27" t="s">
        <v>74</v>
      </c>
      <c r="B12" s="26" t="s">
        <v>73</v>
      </c>
      <c r="C12" s="25">
        <v>1.21E-2</v>
      </c>
      <c r="D12" s="11"/>
      <c r="E12" s="11"/>
      <c r="F12" s="11"/>
      <c r="G12" s="11"/>
      <c r="H12" s="11"/>
      <c r="I12" s="11"/>
      <c r="J12" s="11"/>
      <c r="K12" s="11"/>
      <c r="L12" s="11"/>
      <c r="M12" s="11"/>
      <c r="N12" s="11"/>
    </row>
    <row r="13" spans="1:14" ht="15.75" customHeight="1" x14ac:dyDescent="0.25">
      <c r="A13" s="27" t="s">
        <v>72</v>
      </c>
      <c r="B13" s="26" t="s">
        <v>71</v>
      </c>
      <c r="C13" s="25">
        <v>2.8E-3</v>
      </c>
      <c r="D13" s="11"/>
      <c r="E13" s="32"/>
      <c r="F13" s="11" t="s">
        <v>70</v>
      </c>
      <c r="G13" s="11"/>
      <c r="H13" s="11"/>
      <c r="I13" s="11"/>
      <c r="J13" s="11"/>
      <c r="K13" s="11"/>
      <c r="L13" s="11"/>
      <c r="M13" s="11"/>
      <c r="N13" s="11"/>
    </row>
    <row r="14" spans="1:14" ht="15.75" customHeight="1" x14ac:dyDescent="0.25">
      <c r="A14" s="27"/>
      <c r="B14" s="23" t="s">
        <v>69</v>
      </c>
      <c r="C14" s="22">
        <f>SUM(C11:C13)</f>
        <v>7.8799999999999995E-2</v>
      </c>
      <c r="D14" s="11"/>
      <c r="E14" s="11"/>
      <c r="F14" s="31"/>
      <c r="G14" s="11"/>
      <c r="H14" s="11"/>
      <c r="I14" s="11"/>
      <c r="J14" s="11"/>
      <c r="K14" s="11"/>
      <c r="L14" s="11"/>
      <c r="M14" s="11"/>
      <c r="N14" s="11"/>
    </row>
    <row r="15" spans="1:14" ht="17.25" customHeight="1" x14ac:dyDescent="0.25">
      <c r="A15" s="30" t="s">
        <v>68</v>
      </c>
      <c r="B15" s="29" t="s">
        <v>67</v>
      </c>
      <c r="C15" s="28"/>
      <c r="D15" s="11"/>
      <c r="E15" s="11"/>
      <c r="F15" s="11"/>
      <c r="G15" s="11"/>
      <c r="H15" s="11"/>
      <c r="I15" s="11"/>
      <c r="J15" s="11"/>
      <c r="K15" s="11"/>
      <c r="L15" s="11"/>
      <c r="M15" s="11"/>
      <c r="N15" s="11"/>
    </row>
    <row r="16" spans="1:14" ht="15.75" customHeight="1" x14ac:dyDescent="0.25">
      <c r="A16" s="27" t="s">
        <v>66</v>
      </c>
      <c r="B16" s="26" t="s">
        <v>65</v>
      </c>
      <c r="C16" s="25">
        <v>9.9000000000000008E-3</v>
      </c>
      <c r="D16" s="11"/>
      <c r="E16" s="11"/>
      <c r="F16" s="31"/>
      <c r="G16" s="11"/>
      <c r="H16" s="11"/>
      <c r="I16" s="11"/>
      <c r="J16" s="11"/>
      <c r="K16" s="11"/>
      <c r="L16" s="11"/>
      <c r="M16" s="11"/>
      <c r="N16" s="11"/>
    </row>
    <row r="17" spans="1:14" ht="15.75" customHeight="1" x14ac:dyDescent="0.25">
      <c r="A17" s="27"/>
      <c r="B17" s="23" t="s">
        <v>64</v>
      </c>
      <c r="C17" s="22">
        <f>SUM(C16)</f>
        <v>9.9000000000000008E-3</v>
      </c>
      <c r="D17" s="11"/>
      <c r="E17" s="11"/>
      <c r="F17" s="11"/>
      <c r="G17" s="11"/>
      <c r="H17" s="11"/>
      <c r="I17" s="11"/>
      <c r="J17" s="11"/>
      <c r="K17" s="11"/>
      <c r="L17" s="11"/>
      <c r="M17" s="11"/>
      <c r="N17" s="11"/>
    </row>
    <row r="18" spans="1:14" ht="15.75" x14ac:dyDescent="0.25">
      <c r="A18" s="30" t="s">
        <v>63</v>
      </c>
      <c r="B18" s="29" t="s">
        <v>62</v>
      </c>
      <c r="C18" s="28"/>
      <c r="D18" s="11"/>
      <c r="E18" s="11"/>
      <c r="F18" s="11"/>
      <c r="G18" s="11"/>
      <c r="H18" s="11"/>
      <c r="I18" s="11"/>
      <c r="J18" s="11"/>
      <c r="K18" s="11"/>
      <c r="L18" s="11"/>
      <c r="M18" s="11"/>
      <c r="N18" s="11"/>
    </row>
    <row r="19" spans="1:14" x14ac:dyDescent="0.25">
      <c r="A19" s="27" t="s">
        <v>61</v>
      </c>
      <c r="B19" s="26" t="s">
        <v>60</v>
      </c>
      <c r="C19" s="25">
        <v>9.4E-2</v>
      </c>
      <c r="D19" s="11"/>
      <c r="E19" s="11"/>
      <c r="F19" s="11"/>
      <c r="G19" s="11"/>
      <c r="H19" s="11"/>
      <c r="I19" s="11"/>
      <c r="J19" s="11"/>
      <c r="K19" s="11"/>
      <c r="L19" s="11"/>
      <c r="M19" s="11"/>
      <c r="N19" s="11"/>
    </row>
    <row r="20" spans="1:14" ht="15" customHeight="1" x14ac:dyDescent="0.25">
      <c r="A20" s="27"/>
      <c r="B20" s="23" t="s">
        <v>59</v>
      </c>
      <c r="C20" s="22">
        <f>SUM(C19)</f>
        <v>9.4E-2</v>
      </c>
      <c r="D20" s="11"/>
      <c r="E20" s="11"/>
      <c r="F20" s="11"/>
      <c r="G20" s="11"/>
      <c r="H20" s="11"/>
      <c r="I20" s="11"/>
      <c r="J20" s="11"/>
      <c r="K20" s="11"/>
      <c r="L20" s="11"/>
      <c r="M20" s="11"/>
      <c r="N20" s="11"/>
    </row>
    <row r="21" spans="1:14" ht="15.75" customHeight="1" x14ac:dyDescent="0.25">
      <c r="A21" s="30" t="s">
        <v>58</v>
      </c>
      <c r="B21" s="29" t="s">
        <v>57</v>
      </c>
      <c r="C21" s="28"/>
      <c r="D21" s="11"/>
      <c r="E21" s="11"/>
      <c r="F21" s="11"/>
      <c r="G21" s="11"/>
      <c r="H21" s="11"/>
      <c r="I21" s="11"/>
      <c r="J21" s="11"/>
      <c r="K21" s="11"/>
      <c r="L21" s="11"/>
      <c r="M21" s="11"/>
      <c r="N21" s="11"/>
    </row>
    <row r="22" spans="1:14" x14ac:dyDescent="0.25">
      <c r="A22" s="27" t="s">
        <v>56</v>
      </c>
      <c r="B22" s="26" t="s">
        <v>55</v>
      </c>
      <c r="C22" s="25">
        <v>2.5000000000000001E-2</v>
      </c>
      <c r="D22" s="11"/>
      <c r="E22" s="11"/>
      <c r="F22" s="11"/>
      <c r="G22" s="11"/>
      <c r="H22" s="11"/>
      <c r="I22" s="11"/>
      <c r="J22" s="11"/>
      <c r="K22" s="11"/>
      <c r="L22" s="11"/>
      <c r="M22" s="11"/>
      <c r="N22" s="11"/>
    </row>
    <row r="23" spans="1:14" x14ac:dyDescent="0.25">
      <c r="A23" s="27" t="s">
        <v>54</v>
      </c>
      <c r="B23" s="26" t="s">
        <v>53</v>
      </c>
      <c r="C23" s="25">
        <v>0.03</v>
      </c>
      <c r="D23" s="11" t="s">
        <v>50</v>
      </c>
      <c r="E23" s="11"/>
      <c r="F23" s="11"/>
      <c r="G23" s="11"/>
      <c r="H23" s="11"/>
      <c r="I23" s="11"/>
      <c r="J23" s="11"/>
      <c r="K23" s="11"/>
      <c r="L23" s="11"/>
      <c r="M23" s="11"/>
      <c r="N23" s="11"/>
    </row>
    <row r="24" spans="1:14" x14ac:dyDescent="0.25">
      <c r="A24" s="27" t="s">
        <v>52</v>
      </c>
      <c r="B24" s="26" t="s">
        <v>51</v>
      </c>
      <c r="C24" s="25">
        <v>6.4999999999999997E-3</v>
      </c>
      <c r="D24" s="11" t="s">
        <v>50</v>
      </c>
      <c r="E24" s="11"/>
      <c r="F24" s="11"/>
      <c r="G24" s="11"/>
      <c r="H24" s="11"/>
      <c r="I24" s="11"/>
      <c r="J24" s="11"/>
      <c r="K24" s="11"/>
      <c r="L24" s="11"/>
      <c r="M24" s="11"/>
      <c r="N24" s="11"/>
    </row>
    <row r="25" spans="1:14" ht="15.75" customHeight="1" x14ac:dyDescent="0.25">
      <c r="A25" s="27" t="s">
        <v>49</v>
      </c>
      <c r="B25" s="26" t="s">
        <v>48</v>
      </c>
      <c r="C25" s="25"/>
      <c r="D25" s="11"/>
      <c r="E25" s="11"/>
      <c r="F25" s="11"/>
      <c r="G25" s="11"/>
      <c r="H25" s="11"/>
      <c r="I25" s="11"/>
      <c r="J25" s="11"/>
      <c r="K25" s="11"/>
      <c r="L25" s="11"/>
      <c r="M25" s="11"/>
      <c r="N25" s="11"/>
    </row>
    <row r="26" spans="1:14" ht="14.25" customHeight="1" x14ac:dyDescent="0.25">
      <c r="A26" s="24"/>
      <c r="B26" s="23" t="s">
        <v>47</v>
      </c>
      <c r="C26" s="22">
        <f>SUM(C22:C25)</f>
        <v>6.1499999999999999E-2</v>
      </c>
      <c r="D26" s="11"/>
      <c r="E26" s="11"/>
      <c r="F26" s="11"/>
      <c r="G26" s="11"/>
      <c r="H26" s="11"/>
      <c r="I26" s="11"/>
      <c r="J26" s="11"/>
      <c r="K26" s="11"/>
      <c r="L26" s="11"/>
      <c r="M26" s="11"/>
      <c r="N26" s="11"/>
    </row>
    <row r="27" spans="1:14" ht="15.75" x14ac:dyDescent="0.25">
      <c r="A27" s="141" t="s">
        <v>46</v>
      </c>
      <c r="B27" s="142"/>
      <c r="C27" s="21">
        <f>C31</f>
        <v>0.2699960056259989</v>
      </c>
      <c r="D27" s="18"/>
      <c r="E27" s="11"/>
      <c r="F27" s="11"/>
      <c r="G27" s="11"/>
      <c r="H27" s="11"/>
      <c r="I27" s="11"/>
      <c r="J27" s="11"/>
      <c r="K27" s="11"/>
      <c r="L27" s="11"/>
      <c r="M27" s="11"/>
      <c r="N27" s="11"/>
    </row>
    <row r="28" spans="1:14" x14ac:dyDescent="0.25">
      <c r="A28" s="14"/>
      <c r="B28" s="11"/>
      <c r="C28" s="12"/>
      <c r="D28" s="11"/>
      <c r="E28" s="11"/>
      <c r="F28" s="11"/>
      <c r="G28" s="11"/>
      <c r="H28" s="11"/>
      <c r="I28" s="11"/>
      <c r="J28" s="11"/>
      <c r="K28" s="11"/>
      <c r="L28" s="11"/>
      <c r="M28" s="11"/>
      <c r="N28" s="11"/>
    </row>
    <row r="29" spans="1:14" x14ac:dyDescent="0.25">
      <c r="A29" s="14"/>
      <c r="B29" s="11"/>
      <c r="C29" s="12"/>
      <c r="D29" s="11"/>
      <c r="E29" s="11"/>
      <c r="F29" s="11"/>
      <c r="G29" s="11"/>
      <c r="H29" s="11"/>
      <c r="I29" s="11"/>
      <c r="J29" s="11"/>
      <c r="K29" s="11"/>
      <c r="L29" s="11"/>
      <c r="M29" s="11"/>
      <c r="N29" s="11"/>
    </row>
    <row r="30" spans="1:14" x14ac:dyDescent="0.25">
      <c r="A30" s="14"/>
      <c r="B30" s="20" t="s">
        <v>45</v>
      </c>
      <c r="C30" s="19"/>
      <c r="D30" s="18"/>
      <c r="E30" s="11"/>
      <c r="F30" s="11"/>
      <c r="G30" s="11"/>
      <c r="H30" s="11"/>
      <c r="I30" s="11"/>
      <c r="J30" s="11"/>
      <c r="K30" s="11"/>
      <c r="L30" s="11"/>
      <c r="M30" s="11"/>
      <c r="N30" s="11"/>
    </row>
    <row r="31" spans="1:14" x14ac:dyDescent="0.25">
      <c r="A31" s="14"/>
      <c r="B31" s="15"/>
      <c r="C31" s="17">
        <f>((((1+C$11+C$13+C$12)*(1+C$16)*(1+C$19))/(1-C$26))-1)</f>
        <v>0.2699960056259989</v>
      </c>
      <c r="D31" s="11"/>
      <c r="E31" s="16"/>
      <c r="F31" s="11"/>
      <c r="G31" s="11"/>
      <c r="H31" s="11"/>
      <c r="I31" s="11"/>
      <c r="J31" s="11"/>
      <c r="K31" s="11"/>
      <c r="L31" s="11"/>
      <c r="M31" s="11"/>
      <c r="N31" s="11"/>
    </row>
    <row r="32" spans="1:14" x14ac:dyDescent="0.25">
      <c r="A32" s="14"/>
      <c r="B32" s="15"/>
      <c r="C32" s="12"/>
      <c r="D32" s="11"/>
      <c r="E32" s="11"/>
      <c r="F32" s="11"/>
      <c r="G32" s="11"/>
      <c r="H32" s="11"/>
      <c r="I32" s="11"/>
      <c r="J32" s="11"/>
      <c r="K32" s="11"/>
      <c r="L32" s="11"/>
      <c r="M32" s="11"/>
      <c r="N32" s="11"/>
    </row>
    <row r="33" spans="1:14" x14ac:dyDescent="0.25">
      <c r="A33" s="14"/>
      <c r="B33" s="15"/>
      <c r="C33" s="12"/>
      <c r="D33" s="11"/>
      <c r="E33" s="11"/>
      <c r="F33" s="11"/>
      <c r="G33" s="11"/>
      <c r="H33" s="11"/>
      <c r="I33" s="11"/>
      <c r="J33" s="11"/>
      <c r="K33" s="11"/>
      <c r="L33" s="11"/>
      <c r="M33" s="11"/>
      <c r="N33" s="11"/>
    </row>
    <row r="34" spans="1:14" ht="15.75" thickBot="1" x14ac:dyDescent="0.3">
      <c r="A34" s="14"/>
      <c r="B34" s="13"/>
      <c r="C34" s="12"/>
      <c r="D34" s="11"/>
      <c r="E34" s="11"/>
      <c r="F34" s="11"/>
      <c r="G34" s="11"/>
      <c r="H34" s="11"/>
      <c r="I34" s="11"/>
      <c r="J34" s="11"/>
      <c r="K34" s="11"/>
      <c r="L34" s="11"/>
      <c r="M34" s="11"/>
      <c r="N34" s="11"/>
    </row>
    <row r="35" spans="1:14" x14ac:dyDescent="0.25">
      <c r="A35" s="143" t="s">
        <v>44</v>
      </c>
      <c r="B35" s="144"/>
      <c r="C35" s="145"/>
      <c r="D35" s="11"/>
      <c r="E35" s="11"/>
      <c r="F35" s="11"/>
      <c r="G35" s="11"/>
      <c r="H35" s="11"/>
      <c r="I35" s="11"/>
      <c r="J35" s="11"/>
      <c r="K35" s="11"/>
      <c r="L35" s="11"/>
      <c r="M35" s="11"/>
      <c r="N35" s="11"/>
    </row>
    <row r="36" spans="1:14" ht="27.6" customHeight="1" thickBot="1" x14ac:dyDescent="0.3">
      <c r="A36" s="146"/>
      <c r="B36" s="147"/>
      <c r="C36" s="148"/>
      <c r="D36" s="11"/>
      <c r="E36" s="11"/>
      <c r="F36" s="11"/>
      <c r="G36" s="11"/>
      <c r="H36" s="11"/>
      <c r="I36" s="11"/>
      <c r="J36" s="11"/>
      <c r="K36" s="11"/>
      <c r="L36" s="11"/>
      <c r="M36" s="11"/>
      <c r="N36" s="11"/>
    </row>
    <row r="37" spans="1:14" x14ac:dyDescent="0.25">
      <c r="A37" s="149"/>
      <c r="B37" s="150"/>
      <c r="C37" s="151"/>
      <c r="D37" s="11"/>
      <c r="E37" s="11"/>
      <c r="F37" s="11"/>
      <c r="G37" s="11"/>
      <c r="H37" s="11"/>
      <c r="I37" s="11"/>
      <c r="J37" s="11"/>
      <c r="K37" s="11"/>
      <c r="L37" s="11"/>
      <c r="M37" s="11"/>
      <c r="N37" s="11"/>
    </row>
    <row r="38" spans="1:14" x14ac:dyDescent="0.25">
      <c r="A38" s="152"/>
      <c r="B38" s="153"/>
      <c r="C38" s="154"/>
      <c r="D38" s="11"/>
      <c r="E38" s="11"/>
      <c r="F38" s="11"/>
      <c r="G38" s="11"/>
      <c r="H38" s="11"/>
      <c r="I38" s="11"/>
      <c r="J38" s="11"/>
      <c r="K38" s="11"/>
      <c r="L38" s="11"/>
      <c r="M38" s="11"/>
      <c r="N38" s="11"/>
    </row>
    <row r="39" spans="1:14" ht="15.75" x14ac:dyDescent="0.25">
      <c r="A39" s="155"/>
      <c r="B39" s="156"/>
      <c r="C39" s="157"/>
      <c r="D39" s="11"/>
      <c r="E39" s="11"/>
      <c r="F39" s="11"/>
      <c r="G39" s="11"/>
      <c r="H39" s="11"/>
      <c r="I39" s="11"/>
      <c r="J39" s="11"/>
      <c r="K39" s="11"/>
      <c r="L39" s="11"/>
      <c r="M39" s="11"/>
      <c r="N39" s="11"/>
    </row>
    <row r="40" spans="1:14" x14ac:dyDescent="0.25">
      <c r="A40" s="158"/>
      <c r="B40" s="159"/>
      <c r="C40" s="160"/>
      <c r="D40" s="11"/>
      <c r="E40" s="11"/>
      <c r="F40" s="11"/>
      <c r="G40" s="11"/>
      <c r="H40" s="11"/>
      <c r="I40" s="11"/>
      <c r="J40" s="11"/>
      <c r="K40" s="11"/>
      <c r="L40" s="11"/>
      <c r="M40" s="11"/>
      <c r="N40" s="11"/>
    </row>
    <row r="41" spans="1:14" ht="16.5" thickBot="1" x14ac:dyDescent="0.3">
      <c r="A41" s="132"/>
      <c r="B41" s="133"/>
      <c r="C41" s="134"/>
      <c r="D41" s="11"/>
      <c r="E41" s="11"/>
      <c r="F41" s="11"/>
      <c r="G41" s="11"/>
      <c r="H41" s="11"/>
      <c r="I41" s="11"/>
      <c r="J41" s="11"/>
      <c r="K41" s="11"/>
      <c r="L41" s="11"/>
      <c r="M41" s="11"/>
      <c r="N41" s="11"/>
    </row>
  </sheetData>
  <mergeCells count="7">
    <mergeCell ref="A41:C41"/>
    <mergeCell ref="A7:C8"/>
    <mergeCell ref="A27:B27"/>
    <mergeCell ref="A35:C36"/>
    <mergeCell ref="A37:C38"/>
    <mergeCell ref="A39:C39"/>
    <mergeCell ref="A40:C40"/>
  </mergeCells>
  <printOptions horizontalCentered="1"/>
  <pageMargins left="0.51181102362204722" right="0.51181102362204722" top="1.5748031496062993" bottom="0.78740157480314965" header="0.31496062992125984" footer="0.31496062992125984"/>
  <pageSetup paperSize="9" orientation="portrait" r:id="rId1"/>
  <headerFooter>
    <oddFooter>&amp;R&amp;P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4A434-6900-4299-9673-407E72E429AD}">
  <sheetPr>
    <pageSetUpPr fitToPage="1"/>
  </sheetPr>
  <dimension ref="A1:F50"/>
  <sheetViews>
    <sheetView view="pageLayout" topLeftCell="A13" zoomScaleNormal="100" zoomScaleSheetLayoutView="100" workbookViewId="0">
      <selection activeCell="G2" sqref="G2:H2"/>
    </sheetView>
  </sheetViews>
  <sheetFormatPr defaultRowHeight="12.75" x14ac:dyDescent="0.2"/>
  <cols>
    <col min="1" max="1" width="6.5" style="39" customWidth="1"/>
    <col min="2" max="2" width="23.25" style="39" customWidth="1"/>
    <col min="3" max="3" width="26.875" style="39" customWidth="1"/>
    <col min="4" max="4" width="9.75" style="39" customWidth="1"/>
    <col min="5" max="5" width="12.5" style="39" customWidth="1"/>
    <col min="6" max="256" width="9" style="39"/>
    <col min="257" max="257" width="6.5" style="39" customWidth="1"/>
    <col min="258" max="258" width="23.25" style="39" customWidth="1"/>
    <col min="259" max="259" width="26.875" style="39" customWidth="1"/>
    <col min="260" max="260" width="9.75" style="39" customWidth="1"/>
    <col min="261" max="261" width="12.5" style="39" customWidth="1"/>
    <col min="262" max="512" width="9" style="39"/>
    <col min="513" max="513" width="6.5" style="39" customWidth="1"/>
    <col min="514" max="514" width="23.25" style="39" customWidth="1"/>
    <col min="515" max="515" width="26.875" style="39" customWidth="1"/>
    <col min="516" max="516" width="9.75" style="39" customWidth="1"/>
    <col min="517" max="517" width="12.5" style="39" customWidth="1"/>
    <col min="518" max="768" width="9" style="39"/>
    <col min="769" max="769" width="6.5" style="39" customWidth="1"/>
    <col min="770" max="770" width="23.25" style="39" customWidth="1"/>
    <col min="771" max="771" width="26.875" style="39" customWidth="1"/>
    <col min="772" max="772" width="9.75" style="39" customWidth="1"/>
    <col min="773" max="773" width="12.5" style="39" customWidth="1"/>
    <col min="774" max="1024" width="9" style="39"/>
    <col min="1025" max="1025" width="6.5" style="39" customWidth="1"/>
    <col min="1026" max="1026" width="23.25" style="39" customWidth="1"/>
    <col min="1027" max="1027" width="26.875" style="39" customWidth="1"/>
    <col min="1028" max="1028" width="9.75" style="39" customWidth="1"/>
    <col min="1029" max="1029" width="12.5" style="39" customWidth="1"/>
    <col min="1030" max="1280" width="9" style="39"/>
    <col min="1281" max="1281" width="6.5" style="39" customWidth="1"/>
    <col min="1282" max="1282" width="23.25" style="39" customWidth="1"/>
    <col min="1283" max="1283" width="26.875" style="39" customWidth="1"/>
    <col min="1284" max="1284" width="9.75" style="39" customWidth="1"/>
    <col min="1285" max="1285" width="12.5" style="39" customWidth="1"/>
    <col min="1286" max="1536" width="9" style="39"/>
    <col min="1537" max="1537" width="6.5" style="39" customWidth="1"/>
    <col min="1538" max="1538" width="23.25" style="39" customWidth="1"/>
    <col min="1539" max="1539" width="26.875" style="39" customWidth="1"/>
    <col min="1540" max="1540" width="9.75" style="39" customWidth="1"/>
    <col min="1541" max="1541" width="12.5" style="39" customWidth="1"/>
    <col min="1542" max="1792" width="9" style="39"/>
    <col min="1793" max="1793" width="6.5" style="39" customWidth="1"/>
    <col min="1794" max="1794" width="23.25" style="39" customWidth="1"/>
    <col min="1795" max="1795" width="26.875" style="39" customWidth="1"/>
    <col min="1796" max="1796" width="9.75" style="39" customWidth="1"/>
    <col min="1797" max="1797" width="12.5" style="39" customWidth="1"/>
    <col min="1798" max="2048" width="9" style="39"/>
    <col min="2049" max="2049" width="6.5" style="39" customWidth="1"/>
    <col min="2050" max="2050" width="23.25" style="39" customWidth="1"/>
    <col min="2051" max="2051" width="26.875" style="39" customWidth="1"/>
    <col min="2052" max="2052" width="9.75" style="39" customWidth="1"/>
    <col min="2053" max="2053" width="12.5" style="39" customWidth="1"/>
    <col min="2054" max="2304" width="9" style="39"/>
    <col min="2305" max="2305" width="6.5" style="39" customWidth="1"/>
    <col min="2306" max="2306" width="23.25" style="39" customWidth="1"/>
    <col min="2307" max="2307" width="26.875" style="39" customWidth="1"/>
    <col min="2308" max="2308" width="9.75" style="39" customWidth="1"/>
    <col min="2309" max="2309" width="12.5" style="39" customWidth="1"/>
    <col min="2310" max="2560" width="9" style="39"/>
    <col min="2561" max="2561" width="6.5" style="39" customWidth="1"/>
    <col min="2562" max="2562" width="23.25" style="39" customWidth="1"/>
    <col min="2563" max="2563" width="26.875" style="39" customWidth="1"/>
    <col min="2564" max="2564" width="9.75" style="39" customWidth="1"/>
    <col min="2565" max="2565" width="12.5" style="39" customWidth="1"/>
    <col min="2566" max="2816" width="9" style="39"/>
    <col min="2817" max="2817" width="6.5" style="39" customWidth="1"/>
    <col min="2818" max="2818" width="23.25" style="39" customWidth="1"/>
    <col min="2819" max="2819" width="26.875" style="39" customWidth="1"/>
    <col min="2820" max="2820" width="9.75" style="39" customWidth="1"/>
    <col min="2821" max="2821" width="12.5" style="39" customWidth="1"/>
    <col min="2822" max="3072" width="9" style="39"/>
    <col min="3073" max="3073" width="6.5" style="39" customWidth="1"/>
    <col min="3074" max="3074" width="23.25" style="39" customWidth="1"/>
    <col min="3075" max="3075" width="26.875" style="39" customWidth="1"/>
    <col min="3076" max="3076" width="9.75" style="39" customWidth="1"/>
    <col min="3077" max="3077" width="12.5" style="39" customWidth="1"/>
    <col min="3078" max="3328" width="9" style="39"/>
    <col min="3329" max="3329" width="6.5" style="39" customWidth="1"/>
    <col min="3330" max="3330" width="23.25" style="39" customWidth="1"/>
    <col min="3331" max="3331" width="26.875" style="39" customWidth="1"/>
    <col min="3332" max="3332" width="9.75" style="39" customWidth="1"/>
    <col min="3333" max="3333" width="12.5" style="39" customWidth="1"/>
    <col min="3334" max="3584" width="9" style="39"/>
    <col min="3585" max="3585" width="6.5" style="39" customWidth="1"/>
    <col min="3586" max="3586" width="23.25" style="39" customWidth="1"/>
    <col min="3587" max="3587" width="26.875" style="39" customWidth="1"/>
    <col min="3588" max="3588" width="9.75" style="39" customWidth="1"/>
    <col min="3589" max="3589" width="12.5" style="39" customWidth="1"/>
    <col min="3590" max="3840" width="9" style="39"/>
    <col min="3841" max="3841" width="6.5" style="39" customWidth="1"/>
    <col min="3842" max="3842" width="23.25" style="39" customWidth="1"/>
    <col min="3843" max="3843" width="26.875" style="39" customWidth="1"/>
    <col min="3844" max="3844" width="9.75" style="39" customWidth="1"/>
    <col min="3845" max="3845" width="12.5" style="39" customWidth="1"/>
    <col min="3846" max="4096" width="9" style="39"/>
    <col min="4097" max="4097" width="6.5" style="39" customWidth="1"/>
    <col min="4098" max="4098" width="23.25" style="39" customWidth="1"/>
    <col min="4099" max="4099" width="26.875" style="39" customWidth="1"/>
    <col min="4100" max="4100" width="9.75" style="39" customWidth="1"/>
    <col min="4101" max="4101" width="12.5" style="39" customWidth="1"/>
    <col min="4102" max="4352" width="9" style="39"/>
    <col min="4353" max="4353" width="6.5" style="39" customWidth="1"/>
    <col min="4354" max="4354" width="23.25" style="39" customWidth="1"/>
    <col min="4355" max="4355" width="26.875" style="39" customWidth="1"/>
    <col min="4356" max="4356" width="9.75" style="39" customWidth="1"/>
    <col min="4357" max="4357" width="12.5" style="39" customWidth="1"/>
    <col min="4358" max="4608" width="9" style="39"/>
    <col min="4609" max="4609" width="6.5" style="39" customWidth="1"/>
    <col min="4610" max="4610" width="23.25" style="39" customWidth="1"/>
    <col min="4611" max="4611" width="26.875" style="39" customWidth="1"/>
    <col min="4612" max="4612" width="9.75" style="39" customWidth="1"/>
    <col min="4613" max="4613" width="12.5" style="39" customWidth="1"/>
    <col min="4614" max="4864" width="9" style="39"/>
    <col min="4865" max="4865" width="6.5" style="39" customWidth="1"/>
    <col min="4866" max="4866" width="23.25" style="39" customWidth="1"/>
    <col min="4867" max="4867" width="26.875" style="39" customWidth="1"/>
    <col min="4868" max="4868" width="9.75" style="39" customWidth="1"/>
    <col min="4869" max="4869" width="12.5" style="39" customWidth="1"/>
    <col min="4870" max="5120" width="9" style="39"/>
    <col min="5121" max="5121" width="6.5" style="39" customWidth="1"/>
    <col min="5122" max="5122" width="23.25" style="39" customWidth="1"/>
    <col min="5123" max="5123" width="26.875" style="39" customWidth="1"/>
    <col min="5124" max="5124" width="9.75" style="39" customWidth="1"/>
    <col min="5125" max="5125" width="12.5" style="39" customWidth="1"/>
    <col min="5126" max="5376" width="9" style="39"/>
    <col min="5377" max="5377" width="6.5" style="39" customWidth="1"/>
    <col min="5378" max="5378" width="23.25" style="39" customWidth="1"/>
    <col min="5379" max="5379" width="26.875" style="39" customWidth="1"/>
    <col min="5380" max="5380" width="9.75" style="39" customWidth="1"/>
    <col min="5381" max="5381" width="12.5" style="39" customWidth="1"/>
    <col min="5382" max="5632" width="9" style="39"/>
    <col min="5633" max="5633" width="6.5" style="39" customWidth="1"/>
    <col min="5634" max="5634" width="23.25" style="39" customWidth="1"/>
    <col min="5635" max="5635" width="26.875" style="39" customWidth="1"/>
    <col min="5636" max="5636" width="9.75" style="39" customWidth="1"/>
    <col min="5637" max="5637" width="12.5" style="39" customWidth="1"/>
    <col min="5638" max="5888" width="9" style="39"/>
    <col min="5889" max="5889" width="6.5" style="39" customWidth="1"/>
    <col min="5890" max="5890" width="23.25" style="39" customWidth="1"/>
    <col min="5891" max="5891" width="26.875" style="39" customWidth="1"/>
    <col min="5892" max="5892" width="9.75" style="39" customWidth="1"/>
    <col min="5893" max="5893" width="12.5" style="39" customWidth="1"/>
    <col min="5894" max="6144" width="9" style="39"/>
    <col min="6145" max="6145" width="6.5" style="39" customWidth="1"/>
    <col min="6146" max="6146" width="23.25" style="39" customWidth="1"/>
    <col min="6147" max="6147" width="26.875" style="39" customWidth="1"/>
    <col min="6148" max="6148" width="9.75" style="39" customWidth="1"/>
    <col min="6149" max="6149" width="12.5" style="39" customWidth="1"/>
    <col min="6150" max="6400" width="9" style="39"/>
    <col min="6401" max="6401" width="6.5" style="39" customWidth="1"/>
    <col min="6402" max="6402" width="23.25" style="39" customWidth="1"/>
    <col min="6403" max="6403" width="26.875" style="39" customWidth="1"/>
    <col min="6404" max="6404" width="9.75" style="39" customWidth="1"/>
    <col min="6405" max="6405" width="12.5" style="39" customWidth="1"/>
    <col min="6406" max="6656" width="9" style="39"/>
    <col min="6657" max="6657" width="6.5" style="39" customWidth="1"/>
    <col min="6658" max="6658" width="23.25" style="39" customWidth="1"/>
    <col min="6659" max="6659" width="26.875" style="39" customWidth="1"/>
    <col min="6660" max="6660" width="9.75" style="39" customWidth="1"/>
    <col min="6661" max="6661" width="12.5" style="39" customWidth="1"/>
    <col min="6662" max="6912" width="9" style="39"/>
    <col min="6913" max="6913" width="6.5" style="39" customWidth="1"/>
    <col min="6914" max="6914" width="23.25" style="39" customWidth="1"/>
    <col min="6915" max="6915" width="26.875" style="39" customWidth="1"/>
    <col min="6916" max="6916" width="9.75" style="39" customWidth="1"/>
    <col min="6917" max="6917" width="12.5" style="39" customWidth="1"/>
    <col min="6918" max="7168" width="9" style="39"/>
    <col min="7169" max="7169" width="6.5" style="39" customWidth="1"/>
    <col min="7170" max="7170" width="23.25" style="39" customWidth="1"/>
    <col min="7171" max="7171" width="26.875" style="39" customWidth="1"/>
    <col min="7172" max="7172" width="9.75" style="39" customWidth="1"/>
    <col min="7173" max="7173" width="12.5" style="39" customWidth="1"/>
    <col min="7174" max="7424" width="9" style="39"/>
    <col min="7425" max="7425" width="6.5" style="39" customWidth="1"/>
    <col min="7426" max="7426" width="23.25" style="39" customWidth="1"/>
    <col min="7427" max="7427" width="26.875" style="39" customWidth="1"/>
    <col min="7428" max="7428" width="9.75" style="39" customWidth="1"/>
    <col min="7429" max="7429" width="12.5" style="39" customWidth="1"/>
    <col min="7430" max="7680" width="9" style="39"/>
    <col min="7681" max="7681" width="6.5" style="39" customWidth="1"/>
    <col min="7682" max="7682" width="23.25" style="39" customWidth="1"/>
    <col min="7683" max="7683" width="26.875" style="39" customWidth="1"/>
    <col min="7684" max="7684" width="9.75" style="39" customWidth="1"/>
    <col min="7685" max="7685" width="12.5" style="39" customWidth="1"/>
    <col min="7686" max="7936" width="9" style="39"/>
    <col min="7937" max="7937" width="6.5" style="39" customWidth="1"/>
    <col min="7938" max="7938" width="23.25" style="39" customWidth="1"/>
    <col min="7939" max="7939" width="26.875" style="39" customWidth="1"/>
    <col min="7940" max="7940" width="9.75" style="39" customWidth="1"/>
    <col min="7941" max="7941" width="12.5" style="39" customWidth="1"/>
    <col min="7942" max="8192" width="9" style="39"/>
    <col min="8193" max="8193" width="6.5" style="39" customWidth="1"/>
    <col min="8194" max="8194" width="23.25" style="39" customWidth="1"/>
    <col min="8195" max="8195" width="26.875" style="39" customWidth="1"/>
    <col min="8196" max="8196" width="9.75" style="39" customWidth="1"/>
    <col min="8197" max="8197" width="12.5" style="39" customWidth="1"/>
    <col min="8198" max="8448" width="9" style="39"/>
    <col min="8449" max="8449" width="6.5" style="39" customWidth="1"/>
    <col min="8450" max="8450" width="23.25" style="39" customWidth="1"/>
    <col min="8451" max="8451" width="26.875" style="39" customWidth="1"/>
    <col min="8452" max="8452" width="9.75" style="39" customWidth="1"/>
    <col min="8453" max="8453" width="12.5" style="39" customWidth="1"/>
    <col min="8454" max="8704" width="9" style="39"/>
    <col min="8705" max="8705" width="6.5" style="39" customWidth="1"/>
    <col min="8706" max="8706" width="23.25" style="39" customWidth="1"/>
    <col min="8707" max="8707" width="26.875" style="39" customWidth="1"/>
    <col min="8708" max="8708" width="9.75" style="39" customWidth="1"/>
    <col min="8709" max="8709" width="12.5" style="39" customWidth="1"/>
    <col min="8710" max="8960" width="9" style="39"/>
    <col min="8961" max="8961" width="6.5" style="39" customWidth="1"/>
    <col min="8962" max="8962" width="23.25" style="39" customWidth="1"/>
    <col min="8963" max="8963" width="26.875" style="39" customWidth="1"/>
    <col min="8964" max="8964" width="9.75" style="39" customWidth="1"/>
    <col min="8965" max="8965" width="12.5" style="39" customWidth="1"/>
    <col min="8966" max="9216" width="9" style="39"/>
    <col min="9217" max="9217" width="6.5" style="39" customWidth="1"/>
    <col min="9218" max="9218" width="23.25" style="39" customWidth="1"/>
    <col min="9219" max="9219" width="26.875" style="39" customWidth="1"/>
    <col min="9220" max="9220" width="9.75" style="39" customWidth="1"/>
    <col min="9221" max="9221" width="12.5" style="39" customWidth="1"/>
    <col min="9222" max="9472" width="9" style="39"/>
    <col min="9473" max="9473" width="6.5" style="39" customWidth="1"/>
    <col min="9474" max="9474" width="23.25" style="39" customWidth="1"/>
    <col min="9475" max="9475" width="26.875" style="39" customWidth="1"/>
    <col min="9476" max="9476" width="9.75" style="39" customWidth="1"/>
    <col min="9477" max="9477" width="12.5" style="39" customWidth="1"/>
    <col min="9478" max="9728" width="9" style="39"/>
    <col min="9729" max="9729" width="6.5" style="39" customWidth="1"/>
    <col min="9730" max="9730" width="23.25" style="39" customWidth="1"/>
    <col min="9731" max="9731" width="26.875" style="39" customWidth="1"/>
    <col min="9732" max="9732" width="9.75" style="39" customWidth="1"/>
    <col min="9733" max="9733" width="12.5" style="39" customWidth="1"/>
    <col min="9734" max="9984" width="9" style="39"/>
    <col min="9985" max="9985" width="6.5" style="39" customWidth="1"/>
    <col min="9986" max="9986" width="23.25" style="39" customWidth="1"/>
    <col min="9987" max="9987" width="26.875" style="39" customWidth="1"/>
    <col min="9988" max="9988" width="9.75" style="39" customWidth="1"/>
    <col min="9989" max="9989" width="12.5" style="39" customWidth="1"/>
    <col min="9990" max="10240" width="9" style="39"/>
    <col min="10241" max="10241" width="6.5" style="39" customWidth="1"/>
    <col min="10242" max="10242" width="23.25" style="39" customWidth="1"/>
    <col min="10243" max="10243" width="26.875" style="39" customWidth="1"/>
    <col min="10244" max="10244" width="9.75" style="39" customWidth="1"/>
    <col min="10245" max="10245" width="12.5" style="39" customWidth="1"/>
    <col min="10246" max="10496" width="9" style="39"/>
    <col min="10497" max="10497" width="6.5" style="39" customWidth="1"/>
    <col min="10498" max="10498" width="23.25" style="39" customWidth="1"/>
    <col min="10499" max="10499" width="26.875" style="39" customWidth="1"/>
    <col min="10500" max="10500" width="9.75" style="39" customWidth="1"/>
    <col min="10501" max="10501" width="12.5" style="39" customWidth="1"/>
    <col min="10502" max="10752" width="9" style="39"/>
    <col min="10753" max="10753" width="6.5" style="39" customWidth="1"/>
    <col min="10754" max="10754" width="23.25" style="39" customWidth="1"/>
    <col min="10755" max="10755" width="26.875" style="39" customWidth="1"/>
    <col min="10756" max="10756" width="9.75" style="39" customWidth="1"/>
    <col min="10757" max="10757" width="12.5" style="39" customWidth="1"/>
    <col min="10758" max="11008" width="9" style="39"/>
    <col min="11009" max="11009" width="6.5" style="39" customWidth="1"/>
    <col min="11010" max="11010" width="23.25" style="39" customWidth="1"/>
    <col min="11011" max="11011" width="26.875" style="39" customWidth="1"/>
    <col min="11012" max="11012" width="9.75" style="39" customWidth="1"/>
    <col min="11013" max="11013" width="12.5" style="39" customWidth="1"/>
    <col min="11014" max="11264" width="9" style="39"/>
    <col min="11265" max="11265" width="6.5" style="39" customWidth="1"/>
    <col min="11266" max="11266" width="23.25" style="39" customWidth="1"/>
    <col min="11267" max="11267" width="26.875" style="39" customWidth="1"/>
    <col min="11268" max="11268" width="9.75" style="39" customWidth="1"/>
    <col min="11269" max="11269" width="12.5" style="39" customWidth="1"/>
    <col min="11270" max="11520" width="9" style="39"/>
    <col min="11521" max="11521" width="6.5" style="39" customWidth="1"/>
    <col min="11522" max="11522" width="23.25" style="39" customWidth="1"/>
    <col min="11523" max="11523" width="26.875" style="39" customWidth="1"/>
    <col min="11524" max="11524" width="9.75" style="39" customWidth="1"/>
    <col min="11525" max="11525" width="12.5" style="39" customWidth="1"/>
    <col min="11526" max="11776" width="9" style="39"/>
    <col min="11777" max="11777" width="6.5" style="39" customWidth="1"/>
    <col min="11778" max="11778" width="23.25" style="39" customWidth="1"/>
    <col min="11779" max="11779" width="26.875" style="39" customWidth="1"/>
    <col min="11780" max="11780" width="9.75" style="39" customWidth="1"/>
    <col min="11781" max="11781" width="12.5" style="39" customWidth="1"/>
    <col min="11782" max="12032" width="9" style="39"/>
    <col min="12033" max="12033" width="6.5" style="39" customWidth="1"/>
    <col min="12034" max="12034" width="23.25" style="39" customWidth="1"/>
    <col min="12035" max="12035" width="26.875" style="39" customWidth="1"/>
    <col min="12036" max="12036" width="9.75" style="39" customWidth="1"/>
    <col min="12037" max="12037" width="12.5" style="39" customWidth="1"/>
    <col min="12038" max="12288" width="9" style="39"/>
    <col min="12289" max="12289" width="6.5" style="39" customWidth="1"/>
    <col min="12290" max="12290" width="23.25" style="39" customWidth="1"/>
    <col min="12291" max="12291" width="26.875" style="39" customWidth="1"/>
    <col min="12292" max="12292" width="9.75" style="39" customWidth="1"/>
    <col min="12293" max="12293" width="12.5" style="39" customWidth="1"/>
    <col min="12294" max="12544" width="9" style="39"/>
    <col min="12545" max="12545" width="6.5" style="39" customWidth="1"/>
    <col min="12546" max="12546" width="23.25" style="39" customWidth="1"/>
    <col min="12547" max="12547" width="26.875" style="39" customWidth="1"/>
    <col min="12548" max="12548" width="9.75" style="39" customWidth="1"/>
    <col min="12549" max="12549" width="12.5" style="39" customWidth="1"/>
    <col min="12550" max="12800" width="9" style="39"/>
    <col min="12801" max="12801" width="6.5" style="39" customWidth="1"/>
    <col min="12802" max="12802" width="23.25" style="39" customWidth="1"/>
    <col min="12803" max="12803" width="26.875" style="39" customWidth="1"/>
    <col min="12804" max="12804" width="9.75" style="39" customWidth="1"/>
    <col min="12805" max="12805" width="12.5" style="39" customWidth="1"/>
    <col min="12806" max="13056" width="9" style="39"/>
    <col min="13057" max="13057" width="6.5" style="39" customWidth="1"/>
    <col min="13058" max="13058" width="23.25" style="39" customWidth="1"/>
    <col min="13059" max="13059" width="26.875" style="39" customWidth="1"/>
    <col min="13060" max="13060" width="9.75" style="39" customWidth="1"/>
    <col min="13061" max="13061" width="12.5" style="39" customWidth="1"/>
    <col min="13062" max="13312" width="9" style="39"/>
    <col min="13313" max="13313" width="6.5" style="39" customWidth="1"/>
    <col min="13314" max="13314" width="23.25" style="39" customWidth="1"/>
    <col min="13315" max="13315" width="26.875" style="39" customWidth="1"/>
    <col min="13316" max="13316" width="9.75" style="39" customWidth="1"/>
    <col min="13317" max="13317" width="12.5" style="39" customWidth="1"/>
    <col min="13318" max="13568" width="9" style="39"/>
    <col min="13569" max="13569" width="6.5" style="39" customWidth="1"/>
    <col min="13570" max="13570" width="23.25" style="39" customWidth="1"/>
    <col min="13571" max="13571" width="26.875" style="39" customWidth="1"/>
    <col min="13572" max="13572" width="9.75" style="39" customWidth="1"/>
    <col min="13573" max="13573" width="12.5" style="39" customWidth="1"/>
    <col min="13574" max="13824" width="9" style="39"/>
    <col min="13825" max="13825" width="6.5" style="39" customWidth="1"/>
    <col min="13826" max="13826" width="23.25" style="39" customWidth="1"/>
    <col min="13827" max="13827" width="26.875" style="39" customWidth="1"/>
    <col min="13828" max="13828" width="9.75" style="39" customWidth="1"/>
    <col min="13829" max="13829" width="12.5" style="39" customWidth="1"/>
    <col min="13830" max="14080" width="9" style="39"/>
    <col min="14081" max="14081" width="6.5" style="39" customWidth="1"/>
    <col min="14082" max="14082" width="23.25" style="39" customWidth="1"/>
    <col min="14083" max="14083" width="26.875" style="39" customWidth="1"/>
    <col min="14084" max="14084" width="9.75" style="39" customWidth="1"/>
    <col min="14085" max="14085" width="12.5" style="39" customWidth="1"/>
    <col min="14086" max="14336" width="9" style="39"/>
    <col min="14337" max="14337" width="6.5" style="39" customWidth="1"/>
    <col min="14338" max="14338" width="23.25" style="39" customWidth="1"/>
    <col min="14339" max="14339" width="26.875" style="39" customWidth="1"/>
    <col min="14340" max="14340" width="9.75" style="39" customWidth="1"/>
    <col min="14341" max="14341" width="12.5" style="39" customWidth="1"/>
    <col min="14342" max="14592" width="9" style="39"/>
    <col min="14593" max="14593" width="6.5" style="39" customWidth="1"/>
    <col min="14594" max="14594" width="23.25" style="39" customWidth="1"/>
    <col min="14595" max="14595" width="26.875" style="39" customWidth="1"/>
    <col min="14596" max="14596" width="9.75" style="39" customWidth="1"/>
    <col min="14597" max="14597" width="12.5" style="39" customWidth="1"/>
    <col min="14598" max="14848" width="9" style="39"/>
    <col min="14849" max="14849" width="6.5" style="39" customWidth="1"/>
    <col min="14850" max="14850" width="23.25" style="39" customWidth="1"/>
    <col min="14851" max="14851" width="26.875" style="39" customWidth="1"/>
    <col min="14852" max="14852" width="9.75" style="39" customWidth="1"/>
    <col min="14853" max="14853" width="12.5" style="39" customWidth="1"/>
    <col min="14854" max="15104" width="9" style="39"/>
    <col min="15105" max="15105" width="6.5" style="39" customWidth="1"/>
    <col min="15106" max="15106" width="23.25" style="39" customWidth="1"/>
    <col min="15107" max="15107" width="26.875" style="39" customWidth="1"/>
    <col min="15108" max="15108" width="9.75" style="39" customWidth="1"/>
    <col min="15109" max="15109" width="12.5" style="39" customWidth="1"/>
    <col min="15110" max="15360" width="9" style="39"/>
    <col min="15361" max="15361" width="6.5" style="39" customWidth="1"/>
    <col min="15362" max="15362" width="23.25" style="39" customWidth="1"/>
    <col min="15363" max="15363" width="26.875" style="39" customWidth="1"/>
    <col min="15364" max="15364" width="9.75" style="39" customWidth="1"/>
    <col min="15365" max="15365" width="12.5" style="39" customWidth="1"/>
    <col min="15366" max="15616" width="9" style="39"/>
    <col min="15617" max="15617" width="6.5" style="39" customWidth="1"/>
    <col min="15618" max="15618" width="23.25" style="39" customWidth="1"/>
    <col min="15619" max="15619" width="26.875" style="39" customWidth="1"/>
    <col min="15620" max="15620" width="9.75" style="39" customWidth="1"/>
    <col min="15621" max="15621" width="12.5" style="39" customWidth="1"/>
    <col min="15622" max="15872" width="9" style="39"/>
    <col min="15873" max="15873" width="6.5" style="39" customWidth="1"/>
    <col min="15874" max="15874" width="23.25" style="39" customWidth="1"/>
    <col min="15875" max="15875" width="26.875" style="39" customWidth="1"/>
    <col min="15876" max="15876" width="9.75" style="39" customWidth="1"/>
    <col min="15877" max="15877" width="12.5" style="39" customWidth="1"/>
    <col min="15878" max="16128" width="9" style="39"/>
    <col min="16129" max="16129" width="6.5" style="39" customWidth="1"/>
    <col min="16130" max="16130" width="23.25" style="39" customWidth="1"/>
    <col min="16131" max="16131" width="26.875" style="39" customWidth="1"/>
    <col min="16132" max="16132" width="9.75" style="39" customWidth="1"/>
    <col min="16133" max="16133" width="12.5" style="39" customWidth="1"/>
    <col min="16134" max="16384" width="9" style="39"/>
  </cols>
  <sheetData>
    <row r="1" spans="1:6" x14ac:dyDescent="0.2">
      <c r="A1" s="78"/>
      <c r="B1" s="77"/>
      <c r="C1" s="77"/>
      <c r="D1" s="77"/>
      <c r="E1" s="76"/>
      <c r="F1" s="75"/>
    </row>
    <row r="2" spans="1:6" x14ac:dyDescent="0.2">
      <c r="A2" s="161"/>
      <c r="B2" s="162"/>
      <c r="C2" s="162"/>
      <c r="D2" s="162"/>
      <c r="E2" s="163"/>
      <c r="F2" s="74"/>
    </row>
    <row r="3" spans="1:6" ht="12.75" customHeight="1" x14ac:dyDescent="0.2">
      <c r="A3" s="164"/>
      <c r="B3" s="165"/>
      <c r="C3" s="165"/>
      <c r="D3" s="165"/>
      <c r="E3" s="166"/>
      <c r="F3" s="74"/>
    </row>
    <row r="4" spans="1:6" ht="12.75" customHeight="1" x14ac:dyDescent="0.2">
      <c r="A4" s="164"/>
      <c r="B4" s="165"/>
      <c r="C4" s="165"/>
      <c r="D4" s="165"/>
      <c r="E4" s="166"/>
      <c r="F4" s="74"/>
    </row>
    <row r="5" spans="1:6" ht="27" customHeight="1" x14ac:dyDescent="0.2">
      <c r="A5" s="73"/>
      <c r="B5" s="72"/>
      <c r="C5" s="72"/>
      <c r="D5" s="72"/>
      <c r="E5" s="71"/>
    </row>
    <row r="6" spans="1:6" x14ac:dyDescent="0.2">
      <c r="A6" s="167" t="s">
        <v>153</v>
      </c>
      <c r="B6" s="168"/>
      <c r="C6" s="168"/>
      <c r="D6" s="168"/>
      <c r="E6" s="169"/>
    </row>
    <row r="7" spans="1:6" x14ac:dyDescent="0.2">
      <c r="A7" s="63"/>
      <c r="B7" s="70"/>
      <c r="C7" s="70"/>
      <c r="D7" s="70"/>
      <c r="E7" s="69"/>
    </row>
    <row r="8" spans="1:6" x14ac:dyDescent="0.2">
      <c r="A8" s="170" t="s">
        <v>153</v>
      </c>
      <c r="B8" s="170"/>
      <c r="C8" s="170"/>
      <c r="D8" s="68" t="s">
        <v>152</v>
      </c>
      <c r="E8" s="50" t="s">
        <v>151</v>
      </c>
    </row>
    <row r="9" spans="1:6" x14ac:dyDescent="0.2">
      <c r="A9" s="59"/>
      <c r="B9" s="58" t="s">
        <v>150</v>
      </c>
      <c r="C9" s="58"/>
      <c r="D9" s="57" t="s">
        <v>91</v>
      </c>
      <c r="E9" s="56" t="s">
        <v>91</v>
      </c>
    </row>
    <row r="10" spans="1:6" x14ac:dyDescent="0.2">
      <c r="A10" s="49" t="s">
        <v>149</v>
      </c>
      <c r="B10" s="175" t="s">
        <v>148</v>
      </c>
      <c r="C10" s="176"/>
      <c r="D10" s="55">
        <v>0.2</v>
      </c>
      <c r="E10" s="55">
        <v>0.2</v>
      </c>
    </row>
    <row r="11" spans="1:6" x14ac:dyDescent="0.2">
      <c r="A11" s="63" t="s">
        <v>147</v>
      </c>
      <c r="B11" s="171" t="s">
        <v>146</v>
      </c>
      <c r="C11" s="172"/>
      <c r="D11" s="62">
        <v>1.4999999999999999E-2</v>
      </c>
      <c r="E11" s="62">
        <v>1.4999999999999999E-2</v>
      </c>
    </row>
    <row r="12" spans="1:6" x14ac:dyDescent="0.2">
      <c r="A12" s="63" t="s">
        <v>145</v>
      </c>
      <c r="B12" s="171" t="s">
        <v>144</v>
      </c>
      <c r="C12" s="172"/>
      <c r="D12" s="62">
        <v>0.01</v>
      </c>
      <c r="E12" s="62">
        <v>0.01</v>
      </c>
    </row>
    <row r="13" spans="1:6" x14ac:dyDescent="0.2">
      <c r="A13" s="63" t="s">
        <v>143</v>
      </c>
      <c r="B13" s="171" t="s">
        <v>142</v>
      </c>
      <c r="C13" s="172"/>
      <c r="D13" s="62">
        <v>2E-3</v>
      </c>
      <c r="E13" s="62">
        <v>2E-3</v>
      </c>
    </row>
    <row r="14" spans="1:6" x14ac:dyDescent="0.2">
      <c r="A14" s="63" t="s">
        <v>141</v>
      </c>
      <c r="B14" s="171" t="s">
        <v>140</v>
      </c>
      <c r="C14" s="172"/>
      <c r="D14" s="62">
        <v>6.0000000000000001E-3</v>
      </c>
      <c r="E14" s="62">
        <v>6.0000000000000001E-3</v>
      </c>
    </row>
    <row r="15" spans="1:6" x14ac:dyDescent="0.2">
      <c r="A15" s="63" t="s">
        <v>139</v>
      </c>
      <c r="B15" s="171" t="s">
        <v>138</v>
      </c>
      <c r="C15" s="172"/>
      <c r="D15" s="62">
        <v>2.5000000000000001E-2</v>
      </c>
      <c r="E15" s="62">
        <v>2.5000000000000001E-2</v>
      </c>
    </row>
    <row r="16" spans="1:6" x14ac:dyDescent="0.2">
      <c r="A16" s="63" t="s">
        <v>137</v>
      </c>
      <c r="B16" s="171" t="s">
        <v>136</v>
      </c>
      <c r="C16" s="172"/>
      <c r="D16" s="62">
        <v>0.03</v>
      </c>
      <c r="E16" s="62">
        <v>0.03</v>
      </c>
    </row>
    <row r="17" spans="1:5" x14ac:dyDescent="0.2">
      <c r="A17" s="63" t="s">
        <v>135</v>
      </c>
      <c r="B17" s="171" t="s">
        <v>134</v>
      </c>
      <c r="C17" s="172"/>
      <c r="D17" s="62">
        <v>0.08</v>
      </c>
      <c r="E17" s="62">
        <v>0.08</v>
      </c>
    </row>
    <row r="18" spans="1:5" x14ac:dyDescent="0.2">
      <c r="A18" s="45" t="s">
        <v>133</v>
      </c>
      <c r="B18" s="173" t="s">
        <v>132</v>
      </c>
      <c r="C18" s="174"/>
      <c r="D18" s="54">
        <v>0</v>
      </c>
      <c r="E18" s="54">
        <v>0</v>
      </c>
    </row>
    <row r="19" spans="1:5" x14ac:dyDescent="0.2">
      <c r="A19" s="53" t="s">
        <v>131</v>
      </c>
      <c r="B19" s="52" t="s">
        <v>130</v>
      </c>
      <c r="C19" s="67"/>
      <c r="D19" s="50">
        <v>0.36799999999999999</v>
      </c>
      <c r="E19" s="50">
        <v>0.36799999999999999</v>
      </c>
    </row>
    <row r="20" spans="1:5" x14ac:dyDescent="0.2">
      <c r="A20" s="59"/>
      <c r="B20" s="58" t="s">
        <v>129</v>
      </c>
      <c r="C20" s="58"/>
      <c r="D20" s="57" t="s">
        <v>91</v>
      </c>
      <c r="E20" s="56" t="s">
        <v>91</v>
      </c>
    </row>
    <row r="21" spans="1:5" x14ac:dyDescent="0.2">
      <c r="A21" s="49" t="s">
        <v>128</v>
      </c>
      <c r="B21" s="175" t="s">
        <v>127</v>
      </c>
      <c r="C21" s="176"/>
      <c r="D21" s="66">
        <v>0.18149999999999999</v>
      </c>
      <c r="E21" s="55" t="s">
        <v>114</v>
      </c>
    </row>
    <row r="22" spans="1:5" x14ac:dyDescent="0.2">
      <c r="A22" s="63" t="s">
        <v>126</v>
      </c>
      <c r="B22" s="181" t="s">
        <v>125</v>
      </c>
      <c r="C22" s="182"/>
      <c r="D22" s="62">
        <v>4.1599999999999998E-2</v>
      </c>
      <c r="E22" s="62" t="s">
        <v>114</v>
      </c>
    </row>
    <row r="23" spans="1:5" x14ac:dyDescent="0.2">
      <c r="A23" s="63" t="s">
        <v>124</v>
      </c>
      <c r="B23" s="171" t="s">
        <v>123</v>
      </c>
      <c r="C23" s="172"/>
      <c r="D23" s="62">
        <v>8.8000000000000005E-3</v>
      </c>
      <c r="E23" s="62">
        <v>6.4000000000000003E-3</v>
      </c>
    </row>
    <row r="24" spans="1:5" x14ac:dyDescent="0.2">
      <c r="A24" s="63" t="s">
        <v>122</v>
      </c>
      <c r="B24" s="171" t="s">
        <v>121</v>
      </c>
      <c r="C24" s="172"/>
      <c r="D24" s="62">
        <v>0.1138</v>
      </c>
      <c r="E24" s="62">
        <v>8.3299999999999999E-2</v>
      </c>
    </row>
    <row r="25" spans="1:5" x14ac:dyDescent="0.2">
      <c r="A25" s="63" t="s">
        <v>120</v>
      </c>
      <c r="B25" s="171" t="s">
        <v>119</v>
      </c>
      <c r="C25" s="172"/>
      <c r="D25" s="62">
        <v>5.9999999999999995E-4</v>
      </c>
      <c r="E25" s="62">
        <v>4.0000000000000002E-4</v>
      </c>
    </row>
    <row r="26" spans="1:5" x14ac:dyDescent="0.2">
      <c r="A26" s="63" t="s">
        <v>118</v>
      </c>
      <c r="B26" s="171" t="s">
        <v>117</v>
      </c>
      <c r="C26" s="172"/>
      <c r="D26" s="62">
        <v>7.6E-3</v>
      </c>
      <c r="E26" s="62">
        <v>5.5999999999999999E-3</v>
      </c>
    </row>
    <row r="27" spans="1:5" x14ac:dyDescent="0.2">
      <c r="A27" s="63" t="s">
        <v>116</v>
      </c>
      <c r="B27" s="171" t="s">
        <v>115</v>
      </c>
      <c r="C27" s="172"/>
      <c r="D27" s="62">
        <v>2.87E-2</v>
      </c>
      <c r="E27" s="62" t="s">
        <v>114</v>
      </c>
    </row>
    <row r="28" spans="1:5" x14ac:dyDescent="0.2">
      <c r="A28" s="63" t="s">
        <v>113</v>
      </c>
      <c r="B28" s="65" t="s">
        <v>112</v>
      </c>
      <c r="C28" s="64"/>
      <c r="D28" s="62">
        <v>1E-3</v>
      </c>
      <c r="E28" s="62">
        <v>8.0000000000000004E-4</v>
      </c>
    </row>
    <row r="29" spans="1:5" x14ac:dyDescent="0.2">
      <c r="A29" s="63" t="s">
        <v>111</v>
      </c>
      <c r="B29" s="65" t="s">
        <v>110</v>
      </c>
      <c r="C29" s="64"/>
      <c r="D29" s="62">
        <v>0</v>
      </c>
      <c r="E29" s="62">
        <v>0</v>
      </c>
    </row>
    <row r="30" spans="1:5" x14ac:dyDescent="0.2">
      <c r="A30" s="45" t="s">
        <v>109</v>
      </c>
      <c r="B30" s="61" t="s">
        <v>108</v>
      </c>
      <c r="C30" s="60"/>
      <c r="D30" s="54">
        <v>4.0000000000000002E-4</v>
      </c>
      <c r="E30" s="54">
        <v>2.9999999999999997E-4</v>
      </c>
    </row>
    <row r="31" spans="1:5" x14ac:dyDescent="0.2">
      <c r="A31" s="53" t="s">
        <v>107</v>
      </c>
      <c r="B31" s="52" t="s">
        <v>106</v>
      </c>
      <c r="C31" s="51"/>
      <c r="D31" s="50">
        <v>0.38400000000000001</v>
      </c>
      <c r="E31" s="50">
        <v>9.6799999999999997E-2</v>
      </c>
    </row>
    <row r="32" spans="1:5" x14ac:dyDescent="0.2">
      <c r="A32" s="59"/>
      <c r="B32" s="58" t="s">
        <v>105</v>
      </c>
      <c r="C32" s="58"/>
      <c r="D32" s="57" t="s">
        <v>91</v>
      </c>
      <c r="E32" s="56" t="s">
        <v>91</v>
      </c>
    </row>
    <row r="33" spans="1:5" x14ac:dyDescent="0.2">
      <c r="A33" s="49" t="s">
        <v>104</v>
      </c>
      <c r="B33" s="175" t="s">
        <v>103</v>
      </c>
      <c r="C33" s="176"/>
      <c r="D33" s="55">
        <v>5.8900000000000001E-2</v>
      </c>
      <c r="E33" s="55">
        <v>4.3200000000000002E-2</v>
      </c>
    </row>
    <row r="34" spans="1:5" x14ac:dyDescent="0.2">
      <c r="A34" s="63" t="s">
        <v>102</v>
      </c>
      <c r="B34" s="65" t="s">
        <v>101</v>
      </c>
      <c r="C34" s="64"/>
      <c r="D34" s="62">
        <v>1.4E-3</v>
      </c>
      <c r="E34" s="62">
        <v>1E-3</v>
      </c>
    </row>
    <row r="35" spans="1:5" x14ac:dyDescent="0.2">
      <c r="A35" s="63" t="s">
        <v>100</v>
      </c>
      <c r="B35" s="65" t="s">
        <v>99</v>
      </c>
      <c r="C35" s="64"/>
      <c r="D35" s="62">
        <v>0.1265</v>
      </c>
      <c r="E35" s="62">
        <v>9.2700000000000005E-2</v>
      </c>
    </row>
    <row r="36" spans="1:5" x14ac:dyDescent="0.2">
      <c r="A36" s="63" t="s">
        <v>98</v>
      </c>
      <c r="B36" s="171" t="s">
        <v>97</v>
      </c>
      <c r="C36" s="172"/>
      <c r="D36" s="62">
        <v>2.5499999999999998E-2</v>
      </c>
      <c r="E36" s="62">
        <v>1.8700000000000001E-2</v>
      </c>
    </row>
    <row r="37" spans="1:5" x14ac:dyDescent="0.2">
      <c r="A37" s="45" t="s">
        <v>96</v>
      </c>
      <c r="B37" s="61" t="s">
        <v>95</v>
      </c>
      <c r="C37" s="60"/>
      <c r="D37" s="54">
        <v>5.0000000000000001E-3</v>
      </c>
      <c r="E37" s="54">
        <v>3.5999999999999999E-3</v>
      </c>
    </row>
    <row r="38" spans="1:5" ht="26.25" customHeight="1" x14ac:dyDescent="0.2">
      <c r="A38" s="53" t="s">
        <v>94</v>
      </c>
      <c r="B38" s="179" t="s">
        <v>93</v>
      </c>
      <c r="C38" s="180"/>
      <c r="D38" s="50">
        <v>0.21729999999999999</v>
      </c>
      <c r="E38" s="50">
        <v>0.15920000000000001</v>
      </c>
    </row>
    <row r="39" spans="1:5" x14ac:dyDescent="0.2">
      <c r="A39" s="59"/>
      <c r="B39" s="58" t="s">
        <v>92</v>
      </c>
      <c r="C39" s="58"/>
      <c r="D39" s="57" t="s">
        <v>91</v>
      </c>
      <c r="E39" s="56" t="s">
        <v>91</v>
      </c>
    </row>
    <row r="40" spans="1:5" x14ac:dyDescent="0.2">
      <c r="A40" s="49" t="s">
        <v>90</v>
      </c>
      <c r="B40" s="175" t="s">
        <v>89</v>
      </c>
      <c r="C40" s="176"/>
      <c r="D40" s="55">
        <v>0.14130000000000001</v>
      </c>
      <c r="E40" s="55">
        <v>3.56E-2</v>
      </c>
    </row>
    <row r="41" spans="1:5" x14ac:dyDescent="0.2">
      <c r="A41" s="45" t="s">
        <v>88</v>
      </c>
      <c r="B41" s="183" t="s">
        <v>87</v>
      </c>
      <c r="C41" s="184"/>
      <c r="D41" s="54">
        <v>5.1999999999999998E-3</v>
      </c>
      <c r="E41" s="54">
        <v>3.8E-3</v>
      </c>
    </row>
    <row r="42" spans="1:5" x14ac:dyDescent="0.2">
      <c r="A42" s="53" t="s">
        <v>86</v>
      </c>
      <c r="B42" s="52" t="s">
        <v>85</v>
      </c>
      <c r="C42" s="51"/>
      <c r="D42" s="50">
        <v>0.14649999999999999</v>
      </c>
      <c r="E42" s="50">
        <v>3.9399999999999998E-2</v>
      </c>
    </row>
    <row r="43" spans="1:5" x14ac:dyDescent="0.2">
      <c r="A43" s="49"/>
      <c r="B43" s="47"/>
      <c r="C43" s="48"/>
      <c r="D43" s="47"/>
      <c r="E43" s="46"/>
    </row>
    <row r="44" spans="1:5" x14ac:dyDescent="0.2">
      <c r="A44" s="45"/>
      <c r="B44" s="44"/>
      <c r="C44" s="44"/>
      <c r="D44" s="44"/>
      <c r="E44" s="43"/>
    </row>
    <row r="45" spans="1:5" x14ac:dyDescent="0.2">
      <c r="A45" s="42"/>
      <c r="B45" s="177" t="s">
        <v>84</v>
      </c>
      <c r="C45" s="178"/>
      <c r="D45" s="41">
        <f>SUM(D19,D31,D38,D42)</f>
        <v>1.1158000000000001</v>
      </c>
      <c r="E45" s="41">
        <f>SUM(E19,E31,E38,E42)</f>
        <v>0.66339999999999999</v>
      </c>
    </row>
    <row r="49" spans="3:3" ht="15" x14ac:dyDescent="0.2">
      <c r="C49" s="40"/>
    </row>
    <row r="50" spans="3:3" ht="15" x14ac:dyDescent="0.2">
      <c r="C50" s="40"/>
    </row>
  </sheetData>
  <mergeCells count="27">
    <mergeCell ref="B22:C22"/>
    <mergeCell ref="B23:C23"/>
    <mergeCell ref="B40:C40"/>
    <mergeCell ref="B41:C41"/>
    <mergeCell ref="B24:C24"/>
    <mergeCell ref="B45:C45"/>
    <mergeCell ref="B25:C25"/>
    <mergeCell ref="B26:C26"/>
    <mergeCell ref="B27:C27"/>
    <mergeCell ref="B33:C33"/>
    <mergeCell ref="B36:C36"/>
    <mergeCell ref="B38:C38"/>
    <mergeCell ref="B16:C16"/>
    <mergeCell ref="B17:C17"/>
    <mergeCell ref="B18:C18"/>
    <mergeCell ref="B21:C21"/>
    <mergeCell ref="B10:C10"/>
    <mergeCell ref="B11:C11"/>
    <mergeCell ref="B12:C12"/>
    <mergeCell ref="B13:C13"/>
    <mergeCell ref="B14:C14"/>
    <mergeCell ref="B15:C15"/>
    <mergeCell ref="A2:E2"/>
    <mergeCell ref="A3:E3"/>
    <mergeCell ref="A4:E4"/>
    <mergeCell ref="A6:E6"/>
    <mergeCell ref="A8:C8"/>
  </mergeCells>
  <printOptions horizontalCentered="1"/>
  <pageMargins left="0.9055118110236221" right="0.70866141732283472" top="0.74803149606299213" bottom="0.74803149606299213" header="0.31496062992125984" footer="0.31496062992125984"/>
  <pageSetup paperSize="9" scale="99" orientation="portrait" r:id="rId1"/>
  <headerFooter alignWithMargins="0">
    <oddFooter>&amp;R&amp;P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8773B-9894-4C62-8630-808B77F2534B}">
  <sheetPr>
    <pageSetUpPr fitToPage="1"/>
  </sheetPr>
  <dimension ref="A1:J212"/>
  <sheetViews>
    <sheetView view="pageLayout" topLeftCell="A213" zoomScaleNormal="100" workbookViewId="0">
      <selection activeCell="G2" sqref="G2:H2"/>
    </sheetView>
  </sheetViews>
  <sheetFormatPr defaultRowHeight="14.25" x14ac:dyDescent="0.2"/>
  <cols>
    <col min="1" max="2" width="10" bestFit="1" customWidth="1"/>
    <col min="3" max="3" width="60" bestFit="1" customWidth="1"/>
    <col min="4" max="4" width="30" bestFit="1" customWidth="1"/>
    <col min="5" max="9" width="10" bestFit="1" customWidth="1"/>
    <col min="10" max="12" width="15" bestFit="1" customWidth="1"/>
  </cols>
  <sheetData>
    <row r="1" spans="1:10" ht="15" x14ac:dyDescent="0.2">
      <c r="A1" s="101"/>
      <c r="B1" s="101"/>
      <c r="C1" s="101" t="s">
        <v>0</v>
      </c>
      <c r="D1" s="101" t="s">
        <v>1</v>
      </c>
      <c r="E1" s="131" t="s">
        <v>2</v>
      </c>
      <c r="F1" s="131"/>
      <c r="G1" s="131"/>
      <c r="H1" s="131" t="s">
        <v>3</v>
      </c>
      <c r="I1" s="131"/>
      <c r="J1" s="120"/>
    </row>
    <row r="2" spans="1:10" ht="80.099999999999994" customHeight="1" x14ac:dyDescent="0.2">
      <c r="A2" s="100"/>
      <c r="B2" s="100"/>
      <c r="C2" s="100" t="s">
        <v>4</v>
      </c>
      <c r="D2" s="100" t="s">
        <v>5</v>
      </c>
      <c r="E2" s="127" t="s">
        <v>6</v>
      </c>
      <c r="F2" s="127"/>
      <c r="G2" s="127"/>
      <c r="H2" s="127" t="s">
        <v>7</v>
      </c>
      <c r="I2" s="127"/>
      <c r="J2" s="120"/>
    </row>
    <row r="3" spans="1:10" ht="15" x14ac:dyDescent="0.25">
      <c r="A3" s="130" t="s">
        <v>2929</v>
      </c>
      <c r="B3" s="120"/>
      <c r="C3" s="120"/>
      <c r="D3" s="120"/>
      <c r="E3" s="120"/>
      <c r="F3" s="120"/>
      <c r="G3" s="120"/>
      <c r="H3" s="120"/>
      <c r="I3" s="120"/>
      <c r="J3" s="120"/>
    </row>
    <row r="4" spans="1:10" ht="30" customHeight="1" x14ac:dyDescent="0.2">
      <c r="A4" s="97" t="s">
        <v>1033</v>
      </c>
      <c r="B4" s="99" t="s">
        <v>1032</v>
      </c>
      <c r="C4" s="99" t="s">
        <v>10</v>
      </c>
      <c r="D4" s="99" t="s">
        <v>1096</v>
      </c>
      <c r="E4" s="98" t="s">
        <v>1031</v>
      </c>
      <c r="F4" s="97" t="s">
        <v>1030</v>
      </c>
      <c r="G4" s="97" t="s">
        <v>2928</v>
      </c>
      <c r="H4" s="97" t="s">
        <v>11</v>
      </c>
      <c r="I4" s="97" t="s">
        <v>12</v>
      </c>
      <c r="J4" s="97" t="s">
        <v>2927</v>
      </c>
    </row>
    <row r="5" spans="1:10" ht="39" customHeight="1" x14ac:dyDescent="0.2">
      <c r="A5" s="85" t="s">
        <v>161</v>
      </c>
      <c r="B5" s="87" t="s">
        <v>156</v>
      </c>
      <c r="C5" s="87" t="s">
        <v>160</v>
      </c>
      <c r="D5" s="87" t="s">
        <v>2026</v>
      </c>
      <c r="E5" s="86" t="s">
        <v>159</v>
      </c>
      <c r="F5" s="85" t="s">
        <v>2926</v>
      </c>
      <c r="G5" s="85" t="s">
        <v>2925</v>
      </c>
      <c r="H5" s="85" t="s">
        <v>2924</v>
      </c>
      <c r="I5" s="85" t="s">
        <v>2923</v>
      </c>
      <c r="J5" s="85" t="s">
        <v>2923</v>
      </c>
    </row>
    <row r="6" spans="1:10" ht="51.95" customHeight="1" x14ac:dyDescent="0.2">
      <c r="A6" s="85" t="s">
        <v>318</v>
      </c>
      <c r="B6" s="87" t="s">
        <v>156</v>
      </c>
      <c r="C6" s="87" t="s">
        <v>317</v>
      </c>
      <c r="D6" s="87" t="s">
        <v>2029</v>
      </c>
      <c r="E6" s="86" t="s">
        <v>192</v>
      </c>
      <c r="F6" s="85" t="s">
        <v>2922</v>
      </c>
      <c r="G6" s="85" t="s">
        <v>2921</v>
      </c>
      <c r="H6" s="85" t="s">
        <v>2920</v>
      </c>
      <c r="I6" s="85" t="s">
        <v>2919</v>
      </c>
      <c r="J6" s="85" t="s">
        <v>2399</v>
      </c>
    </row>
    <row r="7" spans="1:10" ht="26.1" customHeight="1" x14ac:dyDescent="0.2">
      <c r="A7" s="85" t="s">
        <v>309</v>
      </c>
      <c r="B7" s="87" t="s">
        <v>165</v>
      </c>
      <c r="C7" s="87" t="s">
        <v>308</v>
      </c>
      <c r="D7" s="87" t="s">
        <v>2029</v>
      </c>
      <c r="E7" s="86" t="s">
        <v>211</v>
      </c>
      <c r="F7" s="85" t="s">
        <v>2918</v>
      </c>
      <c r="G7" s="85" t="s">
        <v>2917</v>
      </c>
      <c r="H7" s="85" t="s">
        <v>2916</v>
      </c>
      <c r="I7" s="85" t="s">
        <v>2915</v>
      </c>
      <c r="J7" s="85" t="s">
        <v>2914</v>
      </c>
    </row>
    <row r="8" spans="1:10" ht="26.1" customHeight="1" x14ac:dyDescent="0.2">
      <c r="A8" s="85" t="s">
        <v>194</v>
      </c>
      <c r="B8" s="87" t="s">
        <v>156</v>
      </c>
      <c r="C8" s="87" t="s">
        <v>193</v>
      </c>
      <c r="D8" s="87" t="s">
        <v>1602</v>
      </c>
      <c r="E8" s="86" t="s">
        <v>192</v>
      </c>
      <c r="F8" s="85" t="s">
        <v>2461</v>
      </c>
      <c r="G8" s="85" t="s">
        <v>2913</v>
      </c>
      <c r="H8" s="85" t="s">
        <v>2912</v>
      </c>
      <c r="I8" s="85" t="s">
        <v>2911</v>
      </c>
      <c r="J8" s="85" t="s">
        <v>2910</v>
      </c>
    </row>
    <row r="9" spans="1:10" ht="39" customHeight="1" x14ac:dyDescent="0.2">
      <c r="A9" s="94" t="s">
        <v>754</v>
      </c>
      <c r="B9" s="96" t="s">
        <v>165</v>
      </c>
      <c r="C9" s="96" t="s">
        <v>753</v>
      </c>
      <c r="D9" s="96" t="s">
        <v>1088</v>
      </c>
      <c r="E9" s="95" t="s">
        <v>168</v>
      </c>
      <c r="F9" s="94" t="s">
        <v>2235</v>
      </c>
      <c r="G9" s="94" t="s">
        <v>2909</v>
      </c>
      <c r="H9" s="94" t="s">
        <v>2909</v>
      </c>
      <c r="I9" s="94" t="s">
        <v>2908</v>
      </c>
      <c r="J9" s="94" t="s">
        <v>2907</v>
      </c>
    </row>
    <row r="10" spans="1:10" ht="65.099999999999994" customHeight="1" x14ac:dyDescent="0.2">
      <c r="A10" s="85" t="s">
        <v>247</v>
      </c>
      <c r="B10" s="87" t="s">
        <v>156</v>
      </c>
      <c r="C10" s="87" t="s">
        <v>246</v>
      </c>
      <c r="D10" s="87" t="s">
        <v>1397</v>
      </c>
      <c r="E10" s="86" t="s">
        <v>159</v>
      </c>
      <c r="F10" s="85" t="s">
        <v>2906</v>
      </c>
      <c r="G10" s="85" t="s">
        <v>2905</v>
      </c>
      <c r="H10" s="85" t="s">
        <v>2904</v>
      </c>
      <c r="I10" s="85" t="s">
        <v>2903</v>
      </c>
      <c r="J10" s="85" t="s">
        <v>2902</v>
      </c>
    </row>
    <row r="11" spans="1:10" ht="24" customHeight="1" x14ac:dyDescent="0.2">
      <c r="A11" s="85" t="s">
        <v>331</v>
      </c>
      <c r="B11" s="87" t="s">
        <v>156</v>
      </c>
      <c r="C11" s="87" t="s">
        <v>330</v>
      </c>
      <c r="D11" s="87" t="s">
        <v>2060</v>
      </c>
      <c r="E11" s="86" t="s">
        <v>211</v>
      </c>
      <c r="F11" s="85" t="s">
        <v>2794</v>
      </c>
      <c r="G11" s="85" t="s">
        <v>2901</v>
      </c>
      <c r="H11" s="85" t="s">
        <v>2900</v>
      </c>
      <c r="I11" s="85" t="s">
        <v>2899</v>
      </c>
      <c r="J11" s="85" t="s">
        <v>2898</v>
      </c>
    </row>
    <row r="12" spans="1:10" ht="24" customHeight="1" x14ac:dyDescent="0.2">
      <c r="A12" s="85" t="s">
        <v>1009</v>
      </c>
      <c r="B12" s="87" t="s">
        <v>165</v>
      </c>
      <c r="C12" s="87" t="s">
        <v>18</v>
      </c>
      <c r="D12" s="87" t="s">
        <v>2029</v>
      </c>
      <c r="E12" s="86" t="s">
        <v>168</v>
      </c>
      <c r="F12" s="85" t="s">
        <v>2235</v>
      </c>
      <c r="G12" s="85" t="s">
        <v>2897</v>
      </c>
      <c r="H12" s="85" t="s">
        <v>2897</v>
      </c>
      <c r="I12" s="85" t="s">
        <v>2896</v>
      </c>
      <c r="J12" s="85" t="s">
        <v>2895</v>
      </c>
    </row>
    <row r="13" spans="1:10" ht="26.1" customHeight="1" x14ac:dyDescent="0.2">
      <c r="A13" s="85" t="s">
        <v>817</v>
      </c>
      <c r="B13" s="87" t="s">
        <v>156</v>
      </c>
      <c r="C13" s="87" t="s">
        <v>816</v>
      </c>
      <c r="D13" s="87" t="s">
        <v>1602</v>
      </c>
      <c r="E13" s="86" t="s">
        <v>211</v>
      </c>
      <c r="F13" s="85" t="s">
        <v>2633</v>
      </c>
      <c r="G13" s="85" t="s">
        <v>2894</v>
      </c>
      <c r="H13" s="85" t="s">
        <v>2893</v>
      </c>
      <c r="I13" s="85" t="s">
        <v>2892</v>
      </c>
      <c r="J13" s="85" t="s">
        <v>2891</v>
      </c>
    </row>
    <row r="14" spans="1:10" ht="26.1" customHeight="1" x14ac:dyDescent="0.2">
      <c r="A14" s="85" t="s">
        <v>190</v>
      </c>
      <c r="B14" s="87" t="s">
        <v>156</v>
      </c>
      <c r="C14" s="87" t="s">
        <v>189</v>
      </c>
      <c r="D14" s="87" t="s">
        <v>1366</v>
      </c>
      <c r="E14" s="86" t="s">
        <v>163</v>
      </c>
      <c r="F14" s="85" t="s">
        <v>2718</v>
      </c>
      <c r="G14" s="85" t="s">
        <v>2890</v>
      </c>
      <c r="H14" s="85" t="s">
        <v>2889</v>
      </c>
      <c r="I14" s="85" t="s">
        <v>2888</v>
      </c>
      <c r="J14" s="85" t="s">
        <v>2887</v>
      </c>
    </row>
    <row r="15" spans="1:10" ht="39" customHeight="1" x14ac:dyDescent="0.2">
      <c r="A15" s="85" t="s">
        <v>903</v>
      </c>
      <c r="B15" s="87" t="s">
        <v>165</v>
      </c>
      <c r="C15" s="87" t="s">
        <v>902</v>
      </c>
      <c r="D15" s="87" t="s">
        <v>2029</v>
      </c>
      <c r="E15" s="86" t="s">
        <v>211</v>
      </c>
      <c r="F15" s="85" t="s">
        <v>2886</v>
      </c>
      <c r="G15" s="85" t="s">
        <v>2885</v>
      </c>
      <c r="H15" s="85" t="s">
        <v>2884</v>
      </c>
      <c r="I15" s="85" t="s">
        <v>2883</v>
      </c>
      <c r="J15" s="85" t="s">
        <v>2882</v>
      </c>
    </row>
    <row r="16" spans="1:10" ht="26.1" customHeight="1" x14ac:dyDescent="0.2">
      <c r="A16" s="94" t="s">
        <v>784</v>
      </c>
      <c r="B16" s="96" t="s">
        <v>165</v>
      </c>
      <c r="C16" s="96" t="s">
        <v>783</v>
      </c>
      <c r="D16" s="96" t="s">
        <v>1088</v>
      </c>
      <c r="E16" s="95" t="s">
        <v>168</v>
      </c>
      <c r="F16" s="94" t="s">
        <v>2245</v>
      </c>
      <c r="G16" s="94" t="s">
        <v>2881</v>
      </c>
      <c r="H16" s="94" t="s">
        <v>2880</v>
      </c>
      <c r="I16" s="94" t="s">
        <v>2879</v>
      </c>
      <c r="J16" s="94" t="s">
        <v>2878</v>
      </c>
    </row>
    <row r="17" spans="1:10" ht="26.1" customHeight="1" x14ac:dyDescent="0.2">
      <c r="A17" s="94" t="s">
        <v>213</v>
      </c>
      <c r="B17" s="96" t="s">
        <v>156</v>
      </c>
      <c r="C17" s="96" t="s">
        <v>212</v>
      </c>
      <c r="D17" s="96" t="s">
        <v>1088</v>
      </c>
      <c r="E17" s="95" t="s">
        <v>211</v>
      </c>
      <c r="F17" s="94" t="s">
        <v>2877</v>
      </c>
      <c r="G17" s="94" t="s">
        <v>2876</v>
      </c>
      <c r="H17" s="94" t="s">
        <v>2875</v>
      </c>
      <c r="I17" s="94" t="s">
        <v>2874</v>
      </c>
      <c r="J17" s="94" t="s">
        <v>2873</v>
      </c>
    </row>
    <row r="18" spans="1:10" ht="26.1" customHeight="1" x14ac:dyDescent="0.2">
      <c r="A18" s="85" t="s">
        <v>197</v>
      </c>
      <c r="B18" s="87" t="s">
        <v>156</v>
      </c>
      <c r="C18" s="87" t="s">
        <v>196</v>
      </c>
      <c r="D18" s="87" t="s">
        <v>1397</v>
      </c>
      <c r="E18" s="86" t="s">
        <v>159</v>
      </c>
      <c r="F18" s="85" t="s">
        <v>2872</v>
      </c>
      <c r="G18" s="85" t="s">
        <v>2871</v>
      </c>
      <c r="H18" s="85" t="s">
        <v>2870</v>
      </c>
      <c r="I18" s="85" t="s">
        <v>2869</v>
      </c>
      <c r="J18" s="85" t="s">
        <v>2868</v>
      </c>
    </row>
    <row r="19" spans="1:10" ht="26.1" customHeight="1" x14ac:dyDescent="0.2">
      <c r="A19" s="94" t="s">
        <v>250</v>
      </c>
      <c r="B19" s="96" t="s">
        <v>156</v>
      </c>
      <c r="C19" s="96" t="s">
        <v>249</v>
      </c>
      <c r="D19" s="96" t="s">
        <v>1088</v>
      </c>
      <c r="E19" s="95" t="s">
        <v>159</v>
      </c>
      <c r="F19" s="94" t="s">
        <v>2867</v>
      </c>
      <c r="G19" s="94" t="s">
        <v>2866</v>
      </c>
      <c r="H19" s="94" t="s">
        <v>2865</v>
      </c>
      <c r="I19" s="94" t="s">
        <v>2864</v>
      </c>
      <c r="J19" s="94" t="s">
        <v>2863</v>
      </c>
    </row>
    <row r="20" spans="1:10" ht="51.95" customHeight="1" x14ac:dyDescent="0.2">
      <c r="A20" s="85" t="s">
        <v>312</v>
      </c>
      <c r="B20" s="87" t="s">
        <v>156</v>
      </c>
      <c r="C20" s="87" t="s">
        <v>311</v>
      </c>
      <c r="D20" s="87" t="s">
        <v>2029</v>
      </c>
      <c r="E20" s="86" t="s">
        <v>192</v>
      </c>
      <c r="F20" s="85" t="s">
        <v>2862</v>
      </c>
      <c r="G20" s="85" t="s">
        <v>2861</v>
      </c>
      <c r="H20" s="85" t="s">
        <v>2860</v>
      </c>
      <c r="I20" s="85" t="s">
        <v>2859</v>
      </c>
      <c r="J20" s="85" t="s">
        <v>2858</v>
      </c>
    </row>
    <row r="21" spans="1:10" ht="51.95" customHeight="1" x14ac:dyDescent="0.2">
      <c r="A21" s="85" t="s">
        <v>315</v>
      </c>
      <c r="B21" s="87" t="s">
        <v>156</v>
      </c>
      <c r="C21" s="87" t="s">
        <v>314</v>
      </c>
      <c r="D21" s="87" t="s">
        <v>2029</v>
      </c>
      <c r="E21" s="86" t="s">
        <v>192</v>
      </c>
      <c r="F21" s="85" t="s">
        <v>2857</v>
      </c>
      <c r="G21" s="85" t="s">
        <v>2856</v>
      </c>
      <c r="H21" s="85" t="s">
        <v>2855</v>
      </c>
      <c r="I21" s="85" t="s">
        <v>2854</v>
      </c>
      <c r="J21" s="85" t="s">
        <v>2853</v>
      </c>
    </row>
    <row r="22" spans="1:10" ht="39" customHeight="1" x14ac:dyDescent="0.2">
      <c r="A22" s="94" t="s">
        <v>383</v>
      </c>
      <c r="B22" s="96" t="s">
        <v>156</v>
      </c>
      <c r="C22" s="96" t="s">
        <v>382</v>
      </c>
      <c r="D22" s="96" t="s">
        <v>1088</v>
      </c>
      <c r="E22" s="95" t="s">
        <v>192</v>
      </c>
      <c r="F22" s="94" t="s">
        <v>2245</v>
      </c>
      <c r="G22" s="94" t="s">
        <v>2852</v>
      </c>
      <c r="H22" s="94" t="s">
        <v>2851</v>
      </c>
      <c r="I22" s="94" t="s">
        <v>2850</v>
      </c>
      <c r="J22" s="94" t="s">
        <v>2849</v>
      </c>
    </row>
    <row r="23" spans="1:10" ht="51.95" customHeight="1" x14ac:dyDescent="0.2">
      <c r="A23" s="85" t="s">
        <v>173</v>
      </c>
      <c r="B23" s="87" t="s">
        <v>156</v>
      </c>
      <c r="C23" s="87" t="s">
        <v>172</v>
      </c>
      <c r="D23" s="87" t="s">
        <v>2026</v>
      </c>
      <c r="E23" s="86" t="s">
        <v>163</v>
      </c>
      <c r="F23" s="85" t="s">
        <v>2848</v>
      </c>
      <c r="G23" s="85" t="s">
        <v>2847</v>
      </c>
      <c r="H23" s="85" t="s">
        <v>2846</v>
      </c>
      <c r="I23" s="85" t="s">
        <v>2845</v>
      </c>
      <c r="J23" s="85" t="s">
        <v>2844</v>
      </c>
    </row>
    <row r="24" spans="1:10" ht="65.099999999999994" customHeight="1" x14ac:dyDescent="0.2">
      <c r="A24" s="85" t="s">
        <v>200</v>
      </c>
      <c r="B24" s="87" t="s">
        <v>156</v>
      </c>
      <c r="C24" s="87" t="s">
        <v>199</v>
      </c>
      <c r="D24" s="87" t="s">
        <v>1397</v>
      </c>
      <c r="E24" s="86" t="s">
        <v>159</v>
      </c>
      <c r="F24" s="85" t="s">
        <v>2843</v>
      </c>
      <c r="G24" s="85" t="s">
        <v>2842</v>
      </c>
      <c r="H24" s="85" t="s">
        <v>2841</v>
      </c>
      <c r="I24" s="85" t="s">
        <v>2840</v>
      </c>
      <c r="J24" s="85" t="s">
        <v>2839</v>
      </c>
    </row>
    <row r="25" spans="1:10" ht="26.1" customHeight="1" x14ac:dyDescent="0.2">
      <c r="A25" s="85" t="s">
        <v>253</v>
      </c>
      <c r="B25" s="87" t="s">
        <v>156</v>
      </c>
      <c r="C25" s="87" t="s">
        <v>252</v>
      </c>
      <c r="D25" s="87" t="s">
        <v>1397</v>
      </c>
      <c r="E25" s="86" t="s">
        <v>163</v>
      </c>
      <c r="F25" s="85" t="s">
        <v>2838</v>
      </c>
      <c r="G25" s="85" t="s">
        <v>2837</v>
      </c>
      <c r="H25" s="85" t="s">
        <v>2836</v>
      </c>
      <c r="I25" s="85" t="s">
        <v>2835</v>
      </c>
      <c r="J25" s="85" t="s">
        <v>2834</v>
      </c>
    </row>
    <row r="26" spans="1:10" ht="24" customHeight="1" x14ac:dyDescent="0.2">
      <c r="A26" s="85" t="s">
        <v>170</v>
      </c>
      <c r="B26" s="87" t="s">
        <v>165</v>
      </c>
      <c r="C26" s="87" t="s">
        <v>169</v>
      </c>
      <c r="D26" s="87" t="s">
        <v>2029</v>
      </c>
      <c r="E26" s="86" t="s">
        <v>168</v>
      </c>
      <c r="F26" s="85" t="s">
        <v>2718</v>
      </c>
      <c r="G26" s="85" t="s">
        <v>2260</v>
      </c>
      <c r="H26" s="85" t="s">
        <v>2833</v>
      </c>
      <c r="I26" s="85" t="s">
        <v>2832</v>
      </c>
      <c r="J26" s="85" t="s">
        <v>2831</v>
      </c>
    </row>
    <row r="27" spans="1:10" ht="24" customHeight="1" x14ac:dyDescent="0.2">
      <c r="A27" s="94" t="s">
        <v>793</v>
      </c>
      <c r="B27" s="96" t="s">
        <v>156</v>
      </c>
      <c r="C27" s="96" t="s">
        <v>792</v>
      </c>
      <c r="D27" s="96" t="s">
        <v>1088</v>
      </c>
      <c r="E27" s="95" t="s">
        <v>211</v>
      </c>
      <c r="F27" s="94" t="s">
        <v>2830</v>
      </c>
      <c r="G27" s="94" t="s">
        <v>2829</v>
      </c>
      <c r="H27" s="94" t="s">
        <v>2828</v>
      </c>
      <c r="I27" s="94" t="s">
        <v>2827</v>
      </c>
      <c r="J27" s="94" t="s">
        <v>2826</v>
      </c>
    </row>
    <row r="28" spans="1:10" ht="26.1" customHeight="1" x14ac:dyDescent="0.2">
      <c r="A28" s="94" t="s">
        <v>206</v>
      </c>
      <c r="B28" s="96" t="s">
        <v>156</v>
      </c>
      <c r="C28" s="96" t="s">
        <v>205</v>
      </c>
      <c r="D28" s="96" t="s">
        <v>1088</v>
      </c>
      <c r="E28" s="95" t="s">
        <v>192</v>
      </c>
      <c r="F28" s="94" t="s">
        <v>2461</v>
      </c>
      <c r="G28" s="94" t="s">
        <v>2825</v>
      </c>
      <c r="H28" s="94" t="s">
        <v>2824</v>
      </c>
      <c r="I28" s="94" t="s">
        <v>2823</v>
      </c>
      <c r="J28" s="94" t="s">
        <v>2822</v>
      </c>
    </row>
    <row r="29" spans="1:10" ht="24" customHeight="1" x14ac:dyDescent="0.2">
      <c r="A29" s="85" t="s">
        <v>236</v>
      </c>
      <c r="B29" s="87" t="s">
        <v>165</v>
      </c>
      <c r="C29" s="87" t="s">
        <v>235</v>
      </c>
      <c r="D29" s="87" t="s">
        <v>2029</v>
      </c>
      <c r="E29" s="86" t="s">
        <v>234</v>
      </c>
      <c r="F29" s="85" t="s">
        <v>2794</v>
      </c>
      <c r="G29" s="85" t="s">
        <v>2821</v>
      </c>
      <c r="H29" s="85" t="s">
        <v>2820</v>
      </c>
      <c r="I29" s="85" t="s">
        <v>2819</v>
      </c>
      <c r="J29" s="85" t="s">
        <v>2818</v>
      </c>
    </row>
    <row r="30" spans="1:10" ht="39" customHeight="1" x14ac:dyDescent="0.2">
      <c r="A30" s="85" t="s">
        <v>718</v>
      </c>
      <c r="B30" s="87" t="s">
        <v>156</v>
      </c>
      <c r="C30" s="87" t="s">
        <v>717</v>
      </c>
      <c r="D30" s="87" t="s">
        <v>1267</v>
      </c>
      <c r="E30" s="86" t="s">
        <v>159</v>
      </c>
      <c r="F30" s="85" t="s">
        <v>2817</v>
      </c>
      <c r="G30" s="85" t="s">
        <v>2816</v>
      </c>
      <c r="H30" s="85" t="s">
        <v>2815</v>
      </c>
      <c r="I30" s="85" t="s">
        <v>2814</v>
      </c>
      <c r="J30" s="85" t="s">
        <v>2813</v>
      </c>
    </row>
    <row r="31" spans="1:10" ht="39" customHeight="1" x14ac:dyDescent="0.2">
      <c r="A31" s="85" t="s">
        <v>180</v>
      </c>
      <c r="B31" s="87" t="s">
        <v>156</v>
      </c>
      <c r="C31" s="87" t="s">
        <v>179</v>
      </c>
      <c r="D31" s="87" t="s">
        <v>1187</v>
      </c>
      <c r="E31" s="86" t="s">
        <v>178</v>
      </c>
      <c r="F31" s="85" t="s">
        <v>2812</v>
      </c>
      <c r="G31" s="85" t="s">
        <v>2811</v>
      </c>
      <c r="H31" s="85" t="s">
        <v>2810</v>
      </c>
      <c r="I31" s="85" t="s">
        <v>2809</v>
      </c>
      <c r="J31" s="85" t="s">
        <v>2808</v>
      </c>
    </row>
    <row r="32" spans="1:10" ht="39" customHeight="1" x14ac:dyDescent="0.2">
      <c r="A32" s="85" t="s">
        <v>900</v>
      </c>
      <c r="B32" s="87" t="s">
        <v>165</v>
      </c>
      <c r="C32" s="87" t="s">
        <v>899</v>
      </c>
      <c r="D32" s="87" t="s">
        <v>2029</v>
      </c>
      <c r="E32" s="86" t="s">
        <v>211</v>
      </c>
      <c r="F32" s="85" t="s">
        <v>2723</v>
      </c>
      <c r="G32" s="85" t="s">
        <v>2806</v>
      </c>
      <c r="H32" s="85" t="s">
        <v>2805</v>
      </c>
      <c r="I32" s="85" t="s">
        <v>2804</v>
      </c>
      <c r="J32" s="85" t="s">
        <v>2807</v>
      </c>
    </row>
    <row r="33" spans="1:10" ht="26.1" customHeight="1" x14ac:dyDescent="0.2">
      <c r="A33" s="85" t="s">
        <v>897</v>
      </c>
      <c r="B33" s="87" t="s">
        <v>165</v>
      </c>
      <c r="C33" s="87" t="s">
        <v>896</v>
      </c>
      <c r="D33" s="87" t="s">
        <v>2029</v>
      </c>
      <c r="E33" s="86" t="s">
        <v>211</v>
      </c>
      <c r="F33" s="85" t="s">
        <v>2723</v>
      </c>
      <c r="G33" s="85" t="s">
        <v>2806</v>
      </c>
      <c r="H33" s="85" t="s">
        <v>2805</v>
      </c>
      <c r="I33" s="85" t="s">
        <v>2804</v>
      </c>
      <c r="J33" s="85" t="s">
        <v>2803</v>
      </c>
    </row>
    <row r="34" spans="1:10" ht="26.1" customHeight="1" x14ac:dyDescent="0.2">
      <c r="A34" s="85" t="s">
        <v>909</v>
      </c>
      <c r="B34" s="87" t="s">
        <v>165</v>
      </c>
      <c r="C34" s="87" t="s">
        <v>908</v>
      </c>
      <c r="D34" s="87" t="s">
        <v>2029</v>
      </c>
      <c r="E34" s="86" t="s">
        <v>234</v>
      </c>
      <c r="F34" s="85" t="s">
        <v>2245</v>
      </c>
      <c r="G34" s="85" t="s">
        <v>2802</v>
      </c>
      <c r="H34" s="85" t="s">
        <v>2801</v>
      </c>
      <c r="I34" s="85" t="s">
        <v>2800</v>
      </c>
      <c r="J34" s="85" t="s">
        <v>2799</v>
      </c>
    </row>
    <row r="35" spans="1:10" ht="26.1" customHeight="1" x14ac:dyDescent="0.2">
      <c r="A35" s="94" t="s">
        <v>891</v>
      </c>
      <c r="B35" s="96" t="s">
        <v>156</v>
      </c>
      <c r="C35" s="96" t="s">
        <v>890</v>
      </c>
      <c r="D35" s="96" t="s">
        <v>1088</v>
      </c>
      <c r="E35" s="95" t="s">
        <v>211</v>
      </c>
      <c r="F35" s="94" t="s">
        <v>2723</v>
      </c>
      <c r="G35" s="94" t="s">
        <v>2798</v>
      </c>
      <c r="H35" s="94" t="s">
        <v>2797</v>
      </c>
      <c r="I35" s="94" t="s">
        <v>2796</v>
      </c>
      <c r="J35" s="94" t="s">
        <v>2795</v>
      </c>
    </row>
    <row r="36" spans="1:10" ht="24" customHeight="1" x14ac:dyDescent="0.2">
      <c r="A36" s="85" t="s">
        <v>239</v>
      </c>
      <c r="B36" s="87" t="s">
        <v>165</v>
      </c>
      <c r="C36" s="87" t="s">
        <v>238</v>
      </c>
      <c r="D36" s="87" t="s">
        <v>2029</v>
      </c>
      <c r="E36" s="86" t="s">
        <v>211</v>
      </c>
      <c r="F36" s="85" t="s">
        <v>2794</v>
      </c>
      <c r="G36" s="85" t="s">
        <v>2508</v>
      </c>
      <c r="H36" s="85" t="s">
        <v>2793</v>
      </c>
      <c r="I36" s="85" t="s">
        <v>2792</v>
      </c>
      <c r="J36" s="85" t="s">
        <v>2791</v>
      </c>
    </row>
    <row r="37" spans="1:10" ht="51.95" customHeight="1" x14ac:dyDescent="0.2">
      <c r="A37" s="85" t="s">
        <v>739</v>
      </c>
      <c r="B37" s="87" t="s">
        <v>156</v>
      </c>
      <c r="C37" s="87" t="s">
        <v>738</v>
      </c>
      <c r="D37" s="87" t="s">
        <v>1267</v>
      </c>
      <c r="E37" s="86" t="s">
        <v>163</v>
      </c>
      <c r="F37" s="85" t="s">
        <v>2790</v>
      </c>
      <c r="G37" s="85" t="s">
        <v>2789</v>
      </c>
      <c r="H37" s="85" t="s">
        <v>2788</v>
      </c>
      <c r="I37" s="85" t="s">
        <v>2787</v>
      </c>
      <c r="J37" s="85" t="s">
        <v>2786</v>
      </c>
    </row>
    <row r="38" spans="1:10" ht="26.1" customHeight="1" x14ac:dyDescent="0.2">
      <c r="A38" s="94" t="s">
        <v>790</v>
      </c>
      <c r="B38" s="96" t="s">
        <v>156</v>
      </c>
      <c r="C38" s="96" t="s">
        <v>789</v>
      </c>
      <c r="D38" s="96" t="s">
        <v>1088</v>
      </c>
      <c r="E38" s="95" t="s">
        <v>647</v>
      </c>
      <c r="F38" s="94" t="s">
        <v>2785</v>
      </c>
      <c r="G38" s="94" t="s">
        <v>2375</v>
      </c>
      <c r="H38" s="94" t="s">
        <v>2784</v>
      </c>
      <c r="I38" s="94" t="s">
        <v>2779</v>
      </c>
      <c r="J38" s="94" t="s">
        <v>2783</v>
      </c>
    </row>
    <row r="39" spans="1:10" ht="26.1" customHeight="1" x14ac:dyDescent="0.2">
      <c r="A39" s="85" t="s">
        <v>736</v>
      </c>
      <c r="B39" s="87" t="s">
        <v>156</v>
      </c>
      <c r="C39" s="87" t="s">
        <v>735</v>
      </c>
      <c r="D39" s="87" t="s">
        <v>2138</v>
      </c>
      <c r="E39" s="86" t="s">
        <v>647</v>
      </c>
      <c r="F39" s="85" t="s">
        <v>2782</v>
      </c>
      <c r="G39" s="85" t="s">
        <v>2781</v>
      </c>
      <c r="H39" s="85" t="s">
        <v>2780</v>
      </c>
      <c r="I39" s="85" t="s">
        <v>2779</v>
      </c>
      <c r="J39" s="85" t="s">
        <v>2778</v>
      </c>
    </row>
    <row r="40" spans="1:10" ht="24" customHeight="1" x14ac:dyDescent="0.2">
      <c r="A40" s="85" t="s">
        <v>906</v>
      </c>
      <c r="B40" s="87" t="s">
        <v>165</v>
      </c>
      <c r="C40" s="87" t="s">
        <v>905</v>
      </c>
      <c r="D40" s="87" t="s">
        <v>2029</v>
      </c>
      <c r="E40" s="86" t="s">
        <v>234</v>
      </c>
      <c r="F40" s="85" t="s">
        <v>2245</v>
      </c>
      <c r="G40" s="85" t="s">
        <v>2777</v>
      </c>
      <c r="H40" s="85" t="s">
        <v>2776</v>
      </c>
      <c r="I40" s="85" t="s">
        <v>2775</v>
      </c>
      <c r="J40" s="85" t="s">
        <v>2774</v>
      </c>
    </row>
    <row r="41" spans="1:10" ht="24" customHeight="1" x14ac:dyDescent="0.2">
      <c r="A41" s="94" t="s">
        <v>398</v>
      </c>
      <c r="B41" s="96" t="s">
        <v>156</v>
      </c>
      <c r="C41" s="96" t="s">
        <v>397</v>
      </c>
      <c r="D41" s="96" t="s">
        <v>1088</v>
      </c>
      <c r="E41" s="95" t="s">
        <v>211</v>
      </c>
      <c r="F41" s="94" t="s">
        <v>2681</v>
      </c>
      <c r="G41" s="94" t="s">
        <v>2773</v>
      </c>
      <c r="H41" s="94" t="s">
        <v>2772</v>
      </c>
      <c r="I41" s="94" t="s">
        <v>2771</v>
      </c>
      <c r="J41" s="94" t="s">
        <v>2770</v>
      </c>
    </row>
    <row r="42" spans="1:10" ht="24" customHeight="1" x14ac:dyDescent="0.2">
      <c r="A42" s="85" t="s">
        <v>1007</v>
      </c>
      <c r="B42" s="87" t="s">
        <v>165</v>
      </c>
      <c r="C42" s="87" t="s">
        <v>1006</v>
      </c>
      <c r="D42" s="87" t="s">
        <v>2029</v>
      </c>
      <c r="E42" s="86" t="s">
        <v>168</v>
      </c>
      <c r="F42" s="85" t="s">
        <v>2235</v>
      </c>
      <c r="G42" s="85" t="s">
        <v>2769</v>
      </c>
      <c r="H42" s="85" t="s">
        <v>2769</v>
      </c>
      <c r="I42" s="85" t="s">
        <v>2768</v>
      </c>
      <c r="J42" s="85" t="s">
        <v>2767</v>
      </c>
    </row>
    <row r="43" spans="1:10" ht="39" customHeight="1" x14ac:dyDescent="0.2">
      <c r="A43" s="94" t="s">
        <v>796</v>
      </c>
      <c r="B43" s="96" t="s">
        <v>156</v>
      </c>
      <c r="C43" s="96" t="s">
        <v>795</v>
      </c>
      <c r="D43" s="96" t="s">
        <v>1088</v>
      </c>
      <c r="E43" s="95" t="s">
        <v>211</v>
      </c>
      <c r="F43" s="94" t="s">
        <v>2766</v>
      </c>
      <c r="G43" s="94" t="s">
        <v>2765</v>
      </c>
      <c r="H43" s="94" t="s">
        <v>2764</v>
      </c>
      <c r="I43" s="94" t="s">
        <v>2435</v>
      </c>
      <c r="J43" s="94" t="s">
        <v>2763</v>
      </c>
    </row>
    <row r="44" spans="1:10" ht="39" customHeight="1" x14ac:dyDescent="0.2">
      <c r="A44" s="94" t="s">
        <v>232</v>
      </c>
      <c r="B44" s="96" t="s">
        <v>156</v>
      </c>
      <c r="C44" s="96" t="s">
        <v>231</v>
      </c>
      <c r="D44" s="96" t="s">
        <v>1088</v>
      </c>
      <c r="E44" s="95" t="s">
        <v>192</v>
      </c>
      <c r="F44" s="94" t="s">
        <v>2762</v>
      </c>
      <c r="G44" s="94" t="s">
        <v>2761</v>
      </c>
      <c r="H44" s="94" t="s">
        <v>2760</v>
      </c>
      <c r="I44" s="94" t="s">
        <v>2755</v>
      </c>
      <c r="J44" s="94" t="s">
        <v>2759</v>
      </c>
    </row>
    <row r="45" spans="1:10" ht="39" customHeight="1" x14ac:dyDescent="0.2">
      <c r="A45" s="85" t="s">
        <v>157</v>
      </c>
      <c r="B45" s="87" t="s">
        <v>156</v>
      </c>
      <c r="C45" s="87" t="s">
        <v>155</v>
      </c>
      <c r="D45" s="87" t="s">
        <v>1187</v>
      </c>
      <c r="E45" s="86" t="s">
        <v>154</v>
      </c>
      <c r="F45" s="85" t="s">
        <v>2758</v>
      </c>
      <c r="G45" s="85" t="s">
        <v>2757</v>
      </c>
      <c r="H45" s="85" t="s">
        <v>2756</v>
      </c>
      <c r="I45" s="85" t="s">
        <v>2755</v>
      </c>
      <c r="J45" s="85" t="s">
        <v>2754</v>
      </c>
    </row>
    <row r="46" spans="1:10" ht="39" customHeight="1" x14ac:dyDescent="0.2">
      <c r="A46" s="85" t="s">
        <v>183</v>
      </c>
      <c r="B46" s="87" t="s">
        <v>156</v>
      </c>
      <c r="C46" s="87" t="s">
        <v>182</v>
      </c>
      <c r="D46" s="87" t="s">
        <v>1397</v>
      </c>
      <c r="E46" s="86" t="s">
        <v>159</v>
      </c>
      <c r="F46" s="85" t="s">
        <v>2694</v>
      </c>
      <c r="G46" s="85" t="s">
        <v>2753</v>
      </c>
      <c r="H46" s="85" t="s">
        <v>2752</v>
      </c>
      <c r="I46" s="85" t="s">
        <v>2751</v>
      </c>
      <c r="J46" s="85" t="s">
        <v>2750</v>
      </c>
    </row>
    <row r="47" spans="1:10" ht="51.95" customHeight="1" x14ac:dyDescent="0.2">
      <c r="A47" s="85" t="s">
        <v>626</v>
      </c>
      <c r="B47" s="87" t="s">
        <v>156</v>
      </c>
      <c r="C47" s="87" t="s">
        <v>625</v>
      </c>
      <c r="D47" s="87" t="s">
        <v>2067</v>
      </c>
      <c r="E47" s="86" t="s">
        <v>163</v>
      </c>
      <c r="F47" s="85" t="s">
        <v>2504</v>
      </c>
      <c r="G47" s="85" t="s">
        <v>2749</v>
      </c>
      <c r="H47" s="85" t="s">
        <v>2748</v>
      </c>
      <c r="I47" s="85" t="s">
        <v>2747</v>
      </c>
      <c r="J47" s="85" t="s">
        <v>2746</v>
      </c>
    </row>
    <row r="48" spans="1:10" ht="26.1" customHeight="1" x14ac:dyDescent="0.2">
      <c r="A48" s="85" t="s">
        <v>894</v>
      </c>
      <c r="B48" s="87" t="s">
        <v>165</v>
      </c>
      <c r="C48" s="87" t="s">
        <v>893</v>
      </c>
      <c r="D48" s="87" t="s">
        <v>2029</v>
      </c>
      <c r="E48" s="86" t="s">
        <v>211</v>
      </c>
      <c r="F48" s="85" t="s">
        <v>2285</v>
      </c>
      <c r="G48" s="85" t="s">
        <v>2745</v>
      </c>
      <c r="H48" s="85" t="s">
        <v>2744</v>
      </c>
      <c r="I48" s="85" t="s">
        <v>2739</v>
      </c>
      <c r="J48" s="85" t="s">
        <v>2743</v>
      </c>
    </row>
    <row r="49" spans="1:10" ht="26.1" customHeight="1" x14ac:dyDescent="0.2">
      <c r="A49" s="85" t="s">
        <v>642</v>
      </c>
      <c r="B49" s="87" t="s">
        <v>156</v>
      </c>
      <c r="C49" s="87" t="s">
        <v>641</v>
      </c>
      <c r="D49" s="87" t="s">
        <v>1267</v>
      </c>
      <c r="E49" s="86" t="s">
        <v>159</v>
      </c>
      <c r="F49" s="85" t="s">
        <v>2742</v>
      </c>
      <c r="G49" s="85" t="s">
        <v>2741</v>
      </c>
      <c r="H49" s="85" t="s">
        <v>2740</v>
      </c>
      <c r="I49" s="85" t="s">
        <v>2739</v>
      </c>
      <c r="J49" s="85" t="s">
        <v>2738</v>
      </c>
    </row>
    <row r="50" spans="1:10" ht="24" customHeight="1" x14ac:dyDescent="0.2">
      <c r="A50" s="94" t="s">
        <v>284</v>
      </c>
      <c r="B50" s="96" t="s">
        <v>165</v>
      </c>
      <c r="C50" s="96" t="s">
        <v>283</v>
      </c>
      <c r="D50" s="96" t="s">
        <v>1088</v>
      </c>
      <c r="E50" s="95" t="s">
        <v>168</v>
      </c>
      <c r="F50" s="94" t="s">
        <v>2737</v>
      </c>
      <c r="G50" s="94" t="s">
        <v>2736</v>
      </c>
      <c r="H50" s="94" t="s">
        <v>2735</v>
      </c>
      <c r="I50" s="94" t="s">
        <v>2734</v>
      </c>
      <c r="J50" s="94" t="s">
        <v>2733</v>
      </c>
    </row>
    <row r="51" spans="1:10" ht="26.1" customHeight="1" x14ac:dyDescent="0.2">
      <c r="A51" s="85" t="s">
        <v>733</v>
      </c>
      <c r="B51" s="87" t="s">
        <v>156</v>
      </c>
      <c r="C51" s="87" t="s">
        <v>732</v>
      </c>
      <c r="D51" s="87" t="s">
        <v>2138</v>
      </c>
      <c r="E51" s="86" t="s">
        <v>647</v>
      </c>
      <c r="F51" s="85" t="s">
        <v>2732</v>
      </c>
      <c r="G51" s="85" t="s">
        <v>2731</v>
      </c>
      <c r="H51" s="85" t="s">
        <v>2730</v>
      </c>
      <c r="I51" s="85" t="s">
        <v>2729</v>
      </c>
      <c r="J51" s="85" t="s">
        <v>2728</v>
      </c>
    </row>
    <row r="52" spans="1:10" ht="24" customHeight="1" x14ac:dyDescent="0.2">
      <c r="A52" s="85" t="s">
        <v>337</v>
      </c>
      <c r="B52" s="87" t="s">
        <v>165</v>
      </c>
      <c r="C52" s="87" t="s">
        <v>336</v>
      </c>
      <c r="D52" s="87" t="s">
        <v>2029</v>
      </c>
      <c r="E52" s="86" t="s">
        <v>168</v>
      </c>
      <c r="F52" s="85" t="s">
        <v>2245</v>
      </c>
      <c r="G52" s="85" t="s">
        <v>2727</v>
      </c>
      <c r="H52" s="85" t="s">
        <v>2726</v>
      </c>
      <c r="I52" s="85" t="s">
        <v>2725</v>
      </c>
      <c r="J52" s="85" t="s">
        <v>2724</v>
      </c>
    </row>
    <row r="53" spans="1:10" ht="51.95" customHeight="1" x14ac:dyDescent="0.2">
      <c r="A53" s="85" t="s">
        <v>962</v>
      </c>
      <c r="B53" s="87" t="s">
        <v>156</v>
      </c>
      <c r="C53" s="87" t="s">
        <v>961</v>
      </c>
      <c r="D53" s="87" t="s">
        <v>2187</v>
      </c>
      <c r="E53" s="86" t="s">
        <v>211</v>
      </c>
      <c r="F53" s="85" t="s">
        <v>2723</v>
      </c>
      <c r="G53" s="85" t="s">
        <v>2722</v>
      </c>
      <c r="H53" s="85" t="s">
        <v>2721</v>
      </c>
      <c r="I53" s="85" t="s">
        <v>2720</v>
      </c>
      <c r="J53" s="85" t="s">
        <v>2719</v>
      </c>
    </row>
    <row r="54" spans="1:10" ht="24" customHeight="1" x14ac:dyDescent="0.2">
      <c r="A54" s="85" t="s">
        <v>166</v>
      </c>
      <c r="B54" s="87" t="s">
        <v>165</v>
      </c>
      <c r="C54" s="87" t="s">
        <v>164</v>
      </c>
      <c r="D54" s="87" t="s">
        <v>2029</v>
      </c>
      <c r="E54" s="86" t="s">
        <v>163</v>
      </c>
      <c r="F54" s="85" t="s">
        <v>2718</v>
      </c>
      <c r="G54" s="85" t="s">
        <v>2717</v>
      </c>
      <c r="H54" s="85" t="s">
        <v>2716</v>
      </c>
      <c r="I54" s="85" t="s">
        <v>2709</v>
      </c>
      <c r="J54" s="85" t="s">
        <v>2715</v>
      </c>
    </row>
    <row r="55" spans="1:10" ht="24" customHeight="1" x14ac:dyDescent="0.2">
      <c r="A55" s="85" t="s">
        <v>343</v>
      </c>
      <c r="B55" s="87" t="s">
        <v>165</v>
      </c>
      <c r="C55" s="87" t="s">
        <v>342</v>
      </c>
      <c r="D55" s="87" t="s">
        <v>2029</v>
      </c>
      <c r="E55" s="86" t="s">
        <v>168</v>
      </c>
      <c r="F55" s="85" t="s">
        <v>2245</v>
      </c>
      <c r="G55" s="85" t="s">
        <v>2714</v>
      </c>
      <c r="H55" s="85" t="s">
        <v>2713</v>
      </c>
      <c r="I55" s="85" t="s">
        <v>2709</v>
      </c>
      <c r="J55" s="85" t="s">
        <v>2712</v>
      </c>
    </row>
    <row r="56" spans="1:10" ht="24" customHeight="1" x14ac:dyDescent="0.2">
      <c r="A56" s="85" t="s">
        <v>340</v>
      </c>
      <c r="B56" s="87" t="s">
        <v>165</v>
      </c>
      <c r="C56" s="87" t="s">
        <v>339</v>
      </c>
      <c r="D56" s="87" t="s">
        <v>2029</v>
      </c>
      <c r="E56" s="86" t="s">
        <v>168</v>
      </c>
      <c r="F56" s="85" t="s">
        <v>2245</v>
      </c>
      <c r="G56" s="85" t="s">
        <v>2711</v>
      </c>
      <c r="H56" s="85" t="s">
        <v>2710</v>
      </c>
      <c r="I56" s="85" t="s">
        <v>2709</v>
      </c>
      <c r="J56" s="85" t="s">
        <v>2708</v>
      </c>
    </row>
    <row r="57" spans="1:10" ht="51.95" customHeight="1" x14ac:dyDescent="0.2">
      <c r="A57" s="85" t="s">
        <v>637</v>
      </c>
      <c r="B57" s="87" t="s">
        <v>156</v>
      </c>
      <c r="C57" s="87" t="s">
        <v>636</v>
      </c>
      <c r="D57" s="87" t="s">
        <v>2068</v>
      </c>
      <c r="E57" s="86" t="s">
        <v>163</v>
      </c>
      <c r="F57" s="85" t="s">
        <v>2707</v>
      </c>
      <c r="G57" s="85" t="s">
        <v>2706</v>
      </c>
      <c r="H57" s="85" t="s">
        <v>2705</v>
      </c>
      <c r="I57" s="85" t="s">
        <v>2700</v>
      </c>
      <c r="J57" s="85" t="s">
        <v>2704</v>
      </c>
    </row>
    <row r="58" spans="1:10" ht="51.95" customHeight="1" x14ac:dyDescent="0.2">
      <c r="A58" s="85" t="s">
        <v>187</v>
      </c>
      <c r="B58" s="87" t="s">
        <v>156</v>
      </c>
      <c r="C58" s="87" t="s">
        <v>186</v>
      </c>
      <c r="D58" s="87" t="s">
        <v>1187</v>
      </c>
      <c r="E58" s="86" t="s">
        <v>159</v>
      </c>
      <c r="F58" s="85" t="s">
        <v>2703</v>
      </c>
      <c r="G58" s="85" t="s">
        <v>2702</v>
      </c>
      <c r="H58" s="85" t="s">
        <v>2701</v>
      </c>
      <c r="I58" s="85" t="s">
        <v>2700</v>
      </c>
      <c r="J58" s="85" t="s">
        <v>2699</v>
      </c>
    </row>
    <row r="59" spans="1:10" ht="24" customHeight="1" x14ac:dyDescent="0.2">
      <c r="A59" s="85" t="s">
        <v>1016</v>
      </c>
      <c r="B59" s="87" t="s">
        <v>165</v>
      </c>
      <c r="C59" s="87" t="s">
        <v>1015</v>
      </c>
      <c r="D59" s="87" t="s">
        <v>2029</v>
      </c>
      <c r="E59" s="86" t="s">
        <v>1011</v>
      </c>
      <c r="F59" s="85" t="s">
        <v>2235</v>
      </c>
      <c r="G59" s="85" t="s">
        <v>2697</v>
      </c>
      <c r="H59" s="85" t="s">
        <v>2697</v>
      </c>
      <c r="I59" s="85" t="s">
        <v>2696</v>
      </c>
      <c r="J59" s="85" t="s">
        <v>2698</v>
      </c>
    </row>
    <row r="60" spans="1:10" ht="24" customHeight="1" x14ac:dyDescent="0.2">
      <c r="A60" s="85" t="s">
        <v>1013</v>
      </c>
      <c r="B60" s="87" t="s">
        <v>165</v>
      </c>
      <c r="C60" s="87" t="s">
        <v>1012</v>
      </c>
      <c r="D60" s="87" t="s">
        <v>2029</v>
      </c>
      <c r="E60" s="86" t="s">
        <v>1011</v>
      </c>
      <c r="F60" s="85" t="s">
        <v>2235</v>
      </c>
      <c r="G60" s="85" t="s">
        <v>2697</v>
      </c>
      <c r="H60" s="85" t="s">
        <v>2697</v>
      </c>
      <c r="I60" s="85" t="s">
        <v>2696</v>
      </c>
      <c r="J60" s="85" t="s">
        <v>2695</v>
      </c>
    </row>
    <row r="61" spans="1:10" ht="51.95" customHeight="1" x14ac:dyDescent="0.2">
      <c r="A61" s="85" t="s">
        <v>176</v>
      </c>
      <c r="B61" s="87" t="s">
        <v>156</v>
      </c>
      <c r="C61" s="87" t="s">
        <v>175</v>
      </c>
      <c r="D61" s="87" t="s">
        <v>2026</v>
      </c>
      <c r="E61" s="86" t="s">
        <v>159</v>
      </c>
      <c r="F61" s="85" t="s">
        <v>2694</v>
      </c>
      <c r="G61" s="85" t="s">
        <v>2693</v>
      </c>
      <c r="H61" s="85" t="s">
        <v>2692</v>
      </c>
      <c r="I61" s="85" t="s">
        <v>2685</v>
      </c>
      <c r="J61" s="85" t="s">
        <v>2691</v>
      </c>
    </row>
    <row r="62" spans="1:10" ht="24" customHeight="1" x14ac:dyDescent="0.2">
      <c r="A62" s="94" t="s">
        <v>226</v>
      </c>
      <c r="B62" s="96" t="s">
        <v>165</v>
      </c>
      <c r="C62" s="96" t="s">
        <v>225</v>
      </c>
      <c r="D62" s="96" t="s">
        <v>1088</v>
      </c>
      <c r="E62" s="95" t="s">
        <v>168</v>
      </c>
      <c r="F62" s="94" t="s">
        <v>2690</v>
      </c>
      <c r="G62" s="94" t="s">
        <v>2689</v>
      </c>
      <c r="H62" s="94" t="s">
        <v>2688</v>
      </c>
      <c r="I62" s="94" t="s">
        <v>2685</v>
      </c>
      <c r="J62" s="94" t="s">
        <v>2687</v>
      </c>
    </row>
    <row r="63" spans="1:10" ht="24" customHeight="1" x14ac:dyDescent="0.2">
      <c r="A63" s="85" t="s">
        <v>1019</v>
      </c>
      <c r="B63" s="87" t="s">
        <v>165</v>
      </c>
      <c r="C63" s="87" t="s">
        <v>1018</v>
      </c>
      <c r="D63" s="87" t="s">
        <v>2029</v>
      </c>
      <c r="E63" s="86" t="s">
        <v>234</v>
      </c>
      <c r="F63" s="85" t="s">
        <v>2235</v>
      </c>
      <c r="G63" s="85" t="s">
        <v>2686</v>
      </c>
      <c r="H63" s="85" t="s">
        <v>2686</v>
      </c>
      <c r="I63" s="85" t="s">
        <v>2685</v>
      </c>
      <c r="J63" s="85" t="s">
        <v>2684</v>
      </c>
    </row>
    <row r="64" spans="1:10" ht="39" customHeight="1" x14ac:dyDescent="0.2">
      <c r="A64" s="94" t="s">
        <v>496</v>
      </c>
      <c r="B64" s="96" t="s">
        <v>156</v>
      </c>
      <c r="C64" s="96" t="s">
        <v>495</v>
      </c>
      <c r="D64" s="96" t="s">
        <v>1088</v>
      </c>
      <c r="E64" s="95" t="s">
        <v>192</v>
      </c>
      <c r="F64" s="94" t="s">
        <v>2239</v>
      </c>
      <c r="G64" s="94" t="s">
        <v>2586</v>
      </c>
      <c r="H64" s="94" t="s">
        <v>2683</v>
      </c>
      <c r="I64" s="94" t="s">
        <v>2678</v>
      </c>
      <c r="J64" s="94" t="s">
        <v>2682</v>
      </c>
    </row>
    <row r="65" spans="1:10" ht="24" customHeight="1" x14ac:dyDescent="0.2">
      <c r="A65" s="94" t="s">
        <v>808</v>
      </c>
      <c r="B65" s="96" t="s">
        <v>156</v>
      </c>
      <c r="C65" s="96" t="s">
        <v>807</v>
      </c>
      <c r="D65" s="96" t="s">
        <v>1088</v>
      </c>
      <c r="E65" s="95" t="s">
        <v>192</v>
      </c>
      <c r="F65" s="94" t="s">
        <v>2681</v>
      </c>
      <c r="G65" s="94" t="s">
        <v>2680</v>
      </c>
      <c r="H65" s="94" t="s">
        <v>2679</v>
      </c>
      <c r="I65" s="94" t="s">
        <v>2678</v>
      </c>
      <c r="J65" s="94" t="s">
        <v>2677</v>
      </c>
    </row>
    <row r="66" spans="1:10" ht="26.1" customHeight="1" x14ac:dyDescent="0.2">
      <c r="A66" s="94" t="s">
        <v>389</v>
      </c>
      <c r="B66" s="96" t="s">
        <v>165</v>
      </c>
      <c r="C66" s="96" t="s">
        <v>388</v>
      </c>
      <c r="D66" s="96" t="s">
        <v>1088</v>
      </c>
      <c r="E66" s="95" t="s">
        <v>168</v>
      </c>
      <c r="F66" s="94" t="s">
        <v>2274</v>
      </c>
      <c r="G66" s="94" t="s">
        <v>2428</v>
      </c>
      <c r="H66" s="94" t="s">
        <v>2676</v>
      </c>
      <c r="I66" s="94" t="s">
        <v>2671</v>
      </c>
      <c r="J66" s="94" t="s">
        <v>2675</v>
      </c>
    </row>
    <row r="67" spans="1:10" ht="24" customHeight="1" x14ac:dyDescent="0.2">
      <c r="A67" s="94" t="s">
        <v>223</v>
      </c>
      <c r="B67" s="96" t="s">
        <v>165</v>
      </c>
      <c r="C67" s="96" t="s">
        <v>222</v>
      </c>
      <c r="D67" s="96" t="s">
        <v>1088</v>
      </c>
      <c r="E67" s="95" t="s">
        <v>221</v>
      </c>
      <c r="F67" s="94" t="s">
        <v>2674</v>
      </c>
      <c r="G67" s="94" t="s">
        <v>2673</v>
      </c>
      <c r="H67" s="94" t="s">
        <v>2672</v>
      </c>
      <c r="I67" s="94" t="s">
        <v>2671</v>
      </c>
      <c r="J67" s="94" t="s">
        <v>2670</v>
      </c>
    </row>
    <row r="68" spans="1:10" ht="39" customHeight="1" x14ac:dyDescent="0.2">
      <c r="A68" s="85" t="s">
        <v>328</v>
      </c>
      <c r="B68" s="87" t="s">
        <v>156</v>
      </c>
      <c r="C68" s="87" t="s">
        <v>327</v>
      </c>
      <c r="D68" s="87" t="s">
        <v>1187</v>
      </c>
      <c r="E68" s="86" t="s">
        <v>323</v>
      </c>
      <c r="F68" s="85" t="s">
        <v>2669</v>
      </c>
      <c r="G68" s="85" t="s">
        <v>2668</v>
      </c>
      <c r="H68" s="85" t="s">
        <v>2667</v>
      </c>
      <c r="I68" s="85" t="s">
        <v>2663</v>
      </c>
      <c r="J68" s="85" t="s">
        <v>2666</v>
      </c>
    </row>
    <row r="69" spans="1:10" ht="24" customHeight="1" x14ac:dyDescent="0.2">
      <c r="A69" s="85" t="s">
        <v>953</v>
      </c>
      <c r="B69" s="87" t="s">
        <v>165</v>
      </c>
      <c r="C69" s="87" t="s">
        <v>952</v>
      </c>
      <c r="D69" s="87" t="s">
        <v>2029</v>
      </c>
      <c r="E69" s="86" t="s">
        <v>163</v>
      </c>
      <c r="F69" s="85" t="s">
        <v>2360</v>
      </c>
      <c r="G69" s="85" t="s">
        <v>2665</v>
      </c>
      <c r="H69" s="85" t="s">
        <v>2664</v>
      </c>
      <c r="I69" s="85" t="s">
        <v>2663</v>
      </c>
      <c r="J69" s="85" t="s">
        <v>2662</v>
      </c>
    </row>
    <row r="70" spans="1:10" ht="39" customHeight="1" x14ac:dyDescent="0.2">
      <c r="A70" s="85" t="s">
        <v>885</v>
      </c>
      <c r="B70" s="87" t="s">
        <v>165</v>
      </c>
      <c r="C70" s="87" t="s">
        <v>884</v>
      </c>
      <c r="D70" s="87" t="s">
        <v>2029</v>
      </c>
      <c r="E70" s="86" t="s">
        <v>159</v>
      </c>
      <c r="F70" s="85" t="s">
        <v>2661</v>
      </c>
      <c r="G70" s="85" t="s">
        <v>2660</v>
      </c>
      <c r="H70" s="85" t="s">
        <v>2659</v>
      </c>
      <c r="I70" s="85" t="s">
        <v>2650</v>
      </c>
      <c r="J70" s="85" t="s">
        <v>2658</v>
      </c>
    </row>
    <row r="71" spans="1:10" ht="26.1" customHeight="1" x14ac:dyDescent="0.2">
      <c r="A71" s="85" t="s">
        <v>759</v>
      </c>
      <c r="B71" s="87" t="s">
        <v>156</v>
      </c>
      <c r="C71" s="87" t="s">
        <v>758</v>
      </c>
      <c r="D71" s="87" t="s">
        <v>1267</v>
      </c>
      <c r="E71" s="86" t="s">
        <v>163</v>
      </c>
      <c r="F71" s="85" t="s">
        <v>2657</v>
      </c>
      <c r="G71" s="85" t="s">
        <v>2656</v>
      </c>
      <c r="H71" s="85" t="s">
        <v>2655</v>
      </c>
      <c r="I71" s="85" t="s">
        <v>2650</v>
      </c>
      <c r="J71" s="85" t="s">
        <v>2654</v>
      </c>
    </row>
    <row r="72" spans="1:10" ht="24" customHeight="1" x14ac:dyDescent="0.2">
      <c r="A72" s="94" t="s">
        <v>377</v>
      </c>
      <c r="B72" s="96" t="s">
        <v>156</v>
      </c>
      <c r="C72" s="96" t="s">
        <v>376</v>
      </c>
      <c r="D72" s="96" t="s">
        <v>1088</v>
      </c>
      <c r="E72" s="95" t="s">
        <v>211</v>
      </c>
      <c r="F72" s="94" t="s">
        <v>2653</v>
      </c>
      <c r="G72" s="94" t="s">
        <v>2652</v>
      </c>
      <c r="H72" s="94" t="s">
        <v>2651</v>
      </c>
      <c r="I72" s="94" t="s">
        <v>2650</v>
      </c>
      <c r="J72" s="94" t="s">
        <v>2649</v>
      </c>
    </row>
    <row r="73" spans="1:10" ht="26.1" customHeight="1" x14ac:dyDescent="0.2">
      <c r="A73" s="85" t="s">
        <v>727</v>
      </c>
      <c r="B73" s="87" t="s">
        <v>156</v>
      </c>
      <c r="C73" s="87" t="s">
        <v>726</v>
      </c>
      <c r="D73" s="87" t="s">
        <v>2138</v>
      </c>
      <c r="E73" s="86" t="s">
        <v>647</v>
      </c>
      <c r="F73" s="85" t="s">
        <v>2648</v>
      </c>
      <c r="G73" s="85" t="s">
        <v>2647</v>
      </c>
      <c r="H73" s="85" t="s">
        <v>2646</v>
      </c>
      <c r="I73" s="85" t="s">
        <v>2645</v>
      </c>
      <c r="J73" s="85" t="s">
        <v>2644</v>
      </c>
    </row>
    <row r="74" spans="1:10" ht="24" customHeight="1" x14ac:dyDescent="0.2">
      <c r="A74" s="85" t="s">
        <v>865</v>
      </c>
      <c r="B74" s="87" t="s">
        <v>165</v>
      </c>
      <c r="C74" s="87" t="s">
        <v>864</v>
      </c>
      <c r="D74" s="87" t="s">
        <v>2029</v>
      </c>
      <c r="E74" s="86" t="s">
        <v>234</v>
      </c>
      <c r="F74" s="85" t="s">
        <v>2245</v>
      </c>
      <c r="G74" s="85" t="s">
        <v>2643</v>
      </c>
      <c r="H74" s="85" t="s">
        <v>2642</v>
      </c>
      <c r="I74" s="85" t="s">
        <v>2630</v>
      </c>
      <c r="J74" s="85" t="s">
        <v>2641</v>
      </c>
    </row>
    <row r="75" spans="1:10" ht="26.1" customHeight="1" x14ac:dyDescent="0.2">
      <c r="A75" s="85" t="s">
        <v>730</v>
      </c>
      <c r="B75" s="87" t="s">
        <v>156</v>
      </c>
      <c r="C75" s="87" t="s">
        <v>729</v>
      </c>
      <c r="D75" s="87" t="s">
        <v>2138</v>
      </c>
      <c r="E75" s="86" t="s">
        <v>647</v>
      </c>
      <c r="F75" s="85" t="s">
        <v>2640</v>
      </c>
      <c r="G75" s="85" t="s">
        <v>2639</v>
      </c>
      <c r="H75" s="85" t="s">
        <v>2638</v>
      </c>
      <c r="I75" s="85" t="s">
        <v>2630</v>
      </c>
      <c r="J75" s="85" t="s">
        <v>2637</v>
      </c>
    </row>
    <row r="76" spans="1:10" ht="39" customHeight="1" x14ac:dyDescent="0.2">
      <c r="A76" s="85" t="s">
        <v>655</v>
      </c>
      <c r="B76" s="87" t="s">
        <v>156</v>
      </c>
      <c r="C76" s="87" t="s">
        <v>654</v>
      </c>
      <c r="D76" s="87" t="s">
        <v>1267</v>
      </c>
      <c r="E76" s="86" t="s">
        <v>163</v>
      </c>
      <c r="F76" s="85" t="s">
        <v>2531</v>
      </c>
      <c r="G76" s="85" t="s">
        <v>2636</v>
      </c>
      <c r="H76" s="85" t="s">
        <v>2635</v>
      </c>
      <c r="I76" s="85" t="s">
        <v>2630</v>
      </c>
      <c r="J76" s="85" t="s">
        <v>2634</v>
      </c>
    </row>
    <row r="77" spans="1:10" ht="51.95" customHeight="1" x14ac:dyDescent="0.2">
      <c r="A77" s="85" t="s">
        <v>778</v>
      </c>
      <c r="B77" s="87" t="s">
        <v>156</v>
      </c>
      <c r="C77" s="87" t="s">
        <v>777</v>
      </c>
      <c r="D77" s="87" t="s">
        <v>2029</v>
      </c>
      <c r="E77" s="86" t="s">
        <v>211</v>
      </c>
      <c r="F77" s="85" t="s">
        <v>2633</v>
      </c>
      <c r="G77" s="85" t="s">
        <v>2632</v>
      </c>
      <c r="H77" s="85" t="s">
        <v>2631</v>
      </c>
      <c r="I77" s="85" t="s">
        <v>2630</v>
      </c>
      <c r="J77" s="85" t="s">
        <v>2629</v>
      </c>
    </row>
    <row r="78" spans="1:10" ht="24" customHeight="1" x14ac:dyDescent="0.2">
      <c r="A78" s="94" t="s">
        <v>209</v>
      </c>
      <c r="B78" s="96" t="s">
        <v>156</v>
      </c>
      <c r="C78" s="96" t="s">
        <v>208</v>
      </c>
      <c r="D78" s="96" t="s">
        <v>1088</v>
      </c>
      <c r="E78" s="95" t="s">
        <v>192</v>
      </c>
      <c r="F78" s="94" t="s">
        <v>2628</v>
      </c>
      <c r="G78" s="94" t="s">
        <v>2627</v>
      </c>
      <c r="H78" s="94" t="s">
        <v>2626</v>
      </c>
      <c r="I78" s="94" t="s">
        <v>2619</v>
      </c>
      <c r="J78" s="94" t="s">
        <v>2625</v>
      </c>
    </row>
    <row r="79" spans="1:10" ht="51.95" customHeight="1" x14ac:dyDescent="0.2">
      <c r="A79" s="94" t="s">
        <v>709</v>
      </c>
      <c r="B79" s="96" t="s">
        <v>156</v>
      </c>
      <c r="C79" s="96" t="s">
        <v>708</v>
      </c>
      <c r="D79" s="96" t="s">
        <v>1097</v>
      </c>
      <c r="E79" s="95" t="s">
        <v>192</v>
      </c>
      <c r="F79" s="94" t="s">
        <v>2235</v>
      </c>
      <c r="G79" s="94" t="s">
        <v>2624</v>
      </c>
      <c r="H79" s="94" t="s">
        <v>2624</v>
      </c>
      <c r="I79" s="94" t="s">
        <v>2619</v>
      </c>
      <c r="J79" s="94" t="s">
        <v>2623</v>
      </c>
    </row>
    <row r="80" spans="1:10" ht="39" customHeight="1" x14ac:dyDescent="0.2">
      <c r="A80" s="85" t="s">
        <v>714</v>
      </c>
      <c r="B80" s="87" t="s">
        <v>156</v>
      </c>
      <c r="C80" s="87" t="s">
        <v>713</v>
      </c>
      <c r="D80" s="87" t="s">
        <v>2107</v>
      </c>
      <c r="E80" s="86" t="s">
        <v>159</v>
      </c>
      <c r="F80" s="85" t="s">
        <v>2622</v>
      </c>
      <c r="G80" s="85" t="s">
        <v>2621</v>
      </c>
      <c r="H80" s="85" t="s">
        <v>2620</v>
      </c>
      <c r="I80" s="85" t="s">
        <v>2619</v>
      </c>
      <c r="J80" s="85" t="s">
        <v>2618</v>
      </c>
    </row>
    <row r="81" spans="1:10" ht="39" customHeight="1" x14ac:dyDescent="0.2">
      <c r="A81" s="85" t="s">
        <v>1026</v>
      </c>
      <c r="B81" s="87" t="s">
        <v>156</v>
      </c>
      <c r="C81" s="87" t="s">
        <v>1025</v>
      </c>
      <c r="D81" s="87" t="s">
        <v>2026</v>
      </c>
      <c r="E81" s="86" t="s">
        <v>163</v>
      </c>
      <c r="F81" s="85" t="s">
        <v>2242</v>
      </c>
      <c r="G81" s="85" t="s">
        <v>2617</v>
      </c>
      <c r="H81" s="85" t="s">
        <v>2616</v>
      </c>
      <c r="I81" s="85" t="s">
        <v>2605</v>
      </c>
      <c r="J81" s="85" t="s">
        <v>2615</v>
      </c>
    </row>
    <row r="82" spans="1:10" ht="26.1" customHeight="1" x14ac:dyDescent="0.2">
      <c r="A82" s="85" t="s">
        <v>766</v>
      </c>
      <c r="B82" s="87" t="s">
        <v>156</v>
      </c>
      <c r="C82" s="87" t="s">
        <v>765</v>
      </c>
      <c r="D82" s="87" t="s">
        <v>1267</v>
      </c>
      <c r="E82" s="86" t="s">
        <v>647</v>
      </c>
      <c r="F82" s="85" t="s">
        <v>2614</v>
      </c>
      <c r="G82" s="85" t="s">
        <v>2613</v>
      </c>
      <c r="H82" s="85" t="s">
        <v>2612</v>
      </c>
      <c r="I82" s="85" t="s">
        <v>2605</v>
      </c>
      <c r="J82" s="85" t="s">
        <v>2611</v>
      </c>
    </row>
    <row r="83" spans="1:10" ht="39" customHeight="1" x14ac:dyDescent="0.2">
      <c r="A83" s="85" t="s">
        <v>684</v>
      </c>
      <c r="B83" s="87" t="s">
        <v>156</v>
      </c>
      <c r="C83" s="87" t="s">
        <v>683</v>
      </c>
      <c r="D83" s="87" t="s">
        <v>2060</v>
      </c>
      <c r="E83" s="86" t="s">
        <v>211</v>
      </c>
      <c r="F83" s="85" t="s">
        <v>2610</v>
      </c>
      <c r="G83" s="85" t="s">
        <v>2609</v>
      </c>
      <c r="H83" s="85" t="s">
        <v>2608</v>
      </c>
      <c r="I83" s="85" t="s">
        <v>2605</v>
      </c>
      <c r="J83" s="85" t="s">
        <v>2607</v>
      </c>
    </row>
    <row r="84" spans="1:10" ht="39" customHeight="1" x14ac:dyDescent="0.2">
      <c r="A84" s="85" t="s">
        <v>984</v>
      </c>
      <c r="B84" s="87" t="s">
        <v>156</v>
      </c>
      <c r="C84" s="87" t="s">
        <v>983</v>
      </c>
      <c r="D84" s="87" t="s">
        <v>1211</v>
      </c>
      <c r="E84" s="86" t="s">
        <v>192</v>
      </c>
      <c r="F84" s="85" t="s">
        <v>2235</v>
      </c>
      <c r="G84" s="85" t="s">
        <v>2606</v>
      </c>
      <c r="H84" s="85" t="s">
        <v>2606</v>
      </c>
      <c r="I84" s="85" t="s">
        <v>2605</v>
      </c>
      <c r="J84" s="85" t="s">
        <v>2604</v>
      </c>
    </row>
    <row r="85" spans="1:10" ht="24" customHeight="1" x14ac:dyDescent="0.2">
      <c r="A85" s="94" t="s">
        <v>275</v>
      </c>
      <c r="B85" s="96" t="s">
        <v>165</v>
      </c>
      <c r="C85" s="96" t="s">
        <v>274</v>
      </c>
      <c r="D85" s="96" t="s">
        <v>1088</v>
      </c>
      <c r="E85" s="95" t="s">
        <v>168</v>
      </c>
      <c r="F85" s="94" t="s">
        <v>2251</v>
      </c>
      <c r="G85" s="94" t="s">
        <v>2603</v>
      </c>
      <c r="H85" s="94" t="s">
        <v>2602</v>
      </c>
      <c r="I85" s="94" t="s">
        <v>2601</v>
      </c>
      <c r="J85" s="94" t="s">
        <v>2600</v>
      </c>
    </row>
    <row r="86" spans="1:10" ht="26.1" customHeight="1" x14ac:dyDescent="0.2">
      <c r="A86" s="85" t="s">
        <v>613</v>
      </c>
      <c r="B86" s="87" t="s">
        <v>156</v>
      </c>
      <c r="C86" s="87" t="s">
        <v>612</v>
      </c>
      <c r="D86" s="87" t="s">
        <v>1425</v>
      </c>
      <c r="E86" s="86" t="s">
        <v>163</v>
      </c>
      <c r="F86" s="85" t="s">
        <v>2504</v>
      </c>
      <c r="G86" s="85" t="s">
        <v>2599</v>
      </c>
      <c r="H86" s="85" t="s">
        <v>2598</v>
      </c>
      <c r="I86" s="85" t="s">
        <v>2593</v>
      </c>
      <c r="J86" s="85" t="s">
        <v>2597</v>
      </c>
    </row>
    <row r="87" spans="1:10" ht="65.099999999999994" customHeight="1" x14ac:dyDescent="0.2">
      <c r="A87" s="85" t="s">
        <v>822</v>
      </c>
      <c r="B87" s="87" t="s">
        <v>156</v>
      </c>
      <c r="C87" s="87" t="s">
        <v>821</v>
      </c>
      <c r="D87" s="87" t="s">
        <v>1397</v>
      </c>
      <c r="E87" s="86" t="s">
        <v>159</v>
      </c>
      <c r="F87" s="85" t="s">
        <v>2596</v>
      </c>
      <c r="G87" s="85" t="s">
        <v>2595</v>
      </c>
      <c r="H87" s="85" t="s">
        <v>2594</v>
      </c>
      <c r="I87" s="85" t="s">
        <v>2593</v>
      </c>
      <c r="J87" s="85" t="s">
        <v>2592</v>
      </c>
    </row>
    <row r="88" spans="1:10" ht="39" customHeight="1" x14ac:dyDescent="0.2">
      <c r="A88" s="85" t="s">
        <v>959</v>
      </c>
      <c r="B88" s="87" t="s">
        <v>156</v>
      </c>
      <c r="C88" s="87" t="s">
        <v>958</v>
      </c>
      <c r="D88" s="87" t="s">
        <v>1211</v>
      </c>
      <c r="E88" s="86" t="s">
        <v>192</v>
      </c>
      <c r="F88" s="85" t="s">
        <v>2245</v>
      </c>
      <c r="G88" s="85" t="s">
        <v>2591</v>
      </c>
      <c r="H88" s="85" t="s">
        <v>2590</v>
      </c>
      <c r="I88" s="85" t="s">
        <v>2583</v>
      </c>
      <c r="J88" s="85" t="s">
        <v>2589</v>
      </c>
    </row>
    <row r="89" spans="1:10" ht="26.1" customHeight="1" x14ac:dyDescent="0.2">
      <c r="A89" s="94" t="s">
        <v>410</v>
      </c>
      <c r="B89" s="96" t="s">
        <v>156</v>
      </c>
      <c r="C89" s="96" t="s">
        <v>409</v>
      </c>
      <c r="D89" s="96" t="s">
        <v>1088</v>
      </c>
      <c r="E89" s="95" t="s">
        <v>192</v>
      </c>
      <c r="F89" s="94" t="s">
        <v>2274</v>
      </c>
      <c r="G89" s="94" t="s">
        <v>2373</v>
      </c>
      <c r="H89" s="94" t="s">
        <v>2588</v>
      </c>
      <c r="I89" s="94" t="s">
        <v>2583</v>
      </c>
      <c r="J89" s="94" t="s">
        <v>2587</v>
      </c>
    </row>
    <row r="90" spans="1:10" ht="26.1" customHeight="1" x14ac:dyDescent="0.2">
      <c r="A90" s="94" t="s">
        <v>451</v>
      </c>
      <c r="B90" s="96" t="s">
        <v>156</v>
      </c>
      <c r="C90" s="96" t="s">
        <v>450</v>
      </c>
      <c r="D90" s="96" t="s">
        <v>1088</v>
      </c>
      <c r="E90" s="95" t="s">
        <v>192</v>
      </c>
      <c r="F90" s="94" t="s">
        <v>2235</v>
      </c>
      <c r="G90" s="94" t="s">
        <v>2586</v>
      </c>
      <c r="H90" s="94" t="s">
        <v>2586</v>
      </c>
      <c r="I90" s="94" t="s">
        <v>2583</v>
      </c>
      <c r="J90" s="94" t="s">
        <v>2585</v>
      </c>
    </row>
    <row r="91" spans="1:10" ht="24" customHeight="1" x14ac:dyDescent="0.2">
      <c r="A91" s="94" t="s">
        <v>263</v>
      </c>
      <c r="B91" s="96" t="s">
        <v>165</v>
      </c>
      <c r="C91" s="96" t="s">
        <v>262</v>
      </c>
      <c r="D91" s="96" t="s">
        <v>1088</v>
      </c>
      <c r="E91" s="95" t="s">
        <v>168</v>
      </c>
      <c r="F91" s="94" t="s">
        <v>2235</v>
      </c>
      <c r="G91" s="94" t="s">
        <v>2584</v>
      </c>
      <c r="H91" s="94" t="s">
        <v>2584</v>
      </c>
      <c r="I91" s="94" t="s">
        <v>2583</v>
      </c>
      <c r="J91" s="94" t="s">
        <v>2582</v>
      </c>
    </row>
    <row r="92" spans="1:10" ht="51.95" customHeight="1" x14ac:dyDescent="0.2">
      <c r="A92" s="85" t="s">
        <v>448</v>
      </c>
      <c r="B92" s="87" t="s">
        <v>156</v>
      </c>
      <c r="C92" s="87" t="s">
        <v>447</v>
      </c>
      <c r="D92" s="87" t="s">
        <v>1211</v>
      </c>
      <c r="E92" s="86" t="s">
        <v>192</v>
      </c>
      <c r="F92" s="85" t="s">
        <v>2245</v>
      </c>
      <c r="G92" s="85" t="s">
        <v>2581</v>
      </c>
      <c r="H92" s="85" t="s">
        <v>2580</v>
      </c>
      <c r="I92" s="85" t="s">
        <v>2564</v>
      </c>
      <c r="J92" s="85" t="s">
        <v>2579</v>
      </c>
    </row>
    <row r="93" spans="1:10" ht="24" customHeight="1" x14ac:dyDescent="0.2">
      <c r="A93" s="94" t="s">
        <v>781</v>
      </c>
      <c r="B93" s="96" t="s">
        <v>165</v>
      </c>
      <c r="C93" s="96" t="s">
        <v>780</v>
      </c>
      <c r="D93" s="96" t="s">
        <v>1088</v>
      </c>
      <c r="E93" s="95" t="s">
        <v>168</v>
      </c>
      <c r="F93" s="94" t="s">
        <v>2245</v>
      </c>
      <c r="G93" s="94" t="s">
        <v>2578</v>
      </c>
      <c r="H93" s="94" t="s">
        <v>2577</v>
      </c>
      <c r="I93" s="94" t="s">
        <v>2564</v>
      </c>
      <c r="J93" s="94" t="s">
        <v>2576</v>
      </c>
    </row>
    <row r="94" spans="1:10" ht="51.95" customHeight="1" x14ac:dyDescent="0.2">
      <c r="A94" s="85" t="s">
        <v>1001</v>
      </c>
      <c r="B94" s="87" t="s">
        <v>156</v>
      </c>
      <c r="C94" s="87" t="s">
        <v>1000</v>
      </c>
      <c r="D94" s="87" t="s">
        <v>1211</v>
      </c>
      <c r="E94" s="86" t="s">
        <v>192</v>
      </c>
      <c r="F94" s="85" t="s">
        <v>2235</v>
      </c>
      <c r="G94" s="85" t="s">
        <v>2575</v>
      </c>
      <c r="H94" s="85" t="s">
        <v>2575</v>
      </c>
      <c r="I94" s="85" t="s">
        <v>2564</v>
      </c>
      <c r="J94" s="85" t="s">
        <v>2574</v>
      </c>
    </row>
    <row r="95" spans="1:10" ht="26.1" customHeight="1" x14ac:dyDescent="0.2">
      <c r="A95" s="94" t="s">
        <v>216</v>
      </c>
      <c r="B95" s="96" t="s">
        <v>156</v>
      </c>
      <c r="C95" s="96" t="s">
        <v>215</v>
      </c>
      <c r="D95" s="96" t="s">
        <v>1088</v>
      </c>
      <c r="E95" s="95" t="s">
        <v>192</v>
      </c>
      <c r="F95" s="94" t="s">
        <v>2461</v>
      </c>
      <c r="G95" s="94" t="s">
        <v>2573</v>
      </c>
      <c r="H95" s="94" t="s">
        <v>2572</v>
      </c>
      <c r="I95" s="94" t="s">
        <v>2564</v>
      </c>
      <c r="J95" s="94" t="s">
        <v>2571</v>
      </c>
    </row>
    <row r="96" spans="1:10" ht="26.1" customHeight="1" x14ac:dyDescent="0.2">
      <c r="A96" s="94" t="s">
        <v>260</v>
      </c>
      <c r="B96" s="96" t="s">
        <v>165</v>
      </c>
      <c r="C96" s="96" t="s">
        <v>259</v>
      </c>
      <c r="D96" s="96" t="s">
        <v>1088</v>
      </c>
      <c r="E96" s="95" t="s">
        <v>168</v>
      </c>
      <c r="F96" s="94" t="s">
        <v>2239</v>
      </c>
      <c r="G96" s="94" t="s">
        <v>2570</v>
      </c>
      <c r="H96" s="94" t="s">
        <v>2569</v>
      </c>
      <c r="I96" s="94" t="s">
        <v>2564</v>
      </c>
      <c r="J96" s="94" t="s">
        <v>2568</v>
      </c>
    </row>
    <row r="97" spans="1:10" ht="39" customHeight="1" x14ac:dyDescent="0.2">
      <c r="A97" s="85" t="s">
        <v>603</v>
      </c>
      <c r="B97" s="87" t="s">
        <v>156</v>
      </c>
      <c r="C97" s="87" t="s">
        <v>602</v>
      </c>
      <c r="D97" s="87" t="s">
        <v>1267</v>
      </c>
      <c r="E97" s="86" t="s">
        <v>163</v>
      </c>
      <c r="F97" s="85" t="s">
        <v>2567</v>
      </c>
      <c r="G97" s="85" t="s">
        <v>2566</v>
      </c>
      <c r="H97" s="85" t="s">
        <v>2565</v>
      </c>
      <c r="I97" s="85" t="s">
        <v>2564</v>
      </c>
      <c r="J97" s="85" t="s">
        <v>2563</v>
      </c>
    </row>
    <row r="98" spans="1:10" ht="51.95" customHeight="1" x14ac:dyDescent="0.2">
      <c r="A98" s="85" t="s">
        <v>993</v>
      </c>
      <c r="B98" s="87" t="s">
        <v>156</v>
      </c>
      <c r="C98" s="87" t="s">
        <v>992</v>
      </c>
      <c r="D98" s="87" t="s">
        <v>2068</v>
      </c>
      <c r="E98" s="86" t="s">
        <v>163</v>
      </c>
      <c r="F98" s="85" t="s">
        <v>2285</v>
      </c>
      <c r="G98" s="85" t="s">
        <v>2562</v>
      </c>
      <c r="H98" s="85" t="s">
        <v>2561</v>
      </c>
      <c r="I98" s="85" t="s">
        <v>2556</v>
      </c>
      <c r="J98" s="85" t="s">
        <v>2560</v>
      </c>
    </row>
    <row r="99" spans="1:10" ht="26.1" customHeight="1" x14ac:dyDescent="0.2">
      <c r="A99" s="85" t="s">
        <v>724</v>
      </c>
      <c r="B99" s="87" t="s">
        <v>156</v>
      </c>
      <c r="C99" s="87" t="s">
        <v>723</v>
      </c>
      <c r="D99" s="87" t="s">
        <v>2138</v>
      </c>
      <c r="E99" s="86" t="s">
        <v>647</v>
      </c>
      <c r="F99" s="85" t="s">
        <v>2559</v>
      </c>
      <c r="G99" s="85" t="s">
        <v>2558</v>
      </c>
      <c r="H99" s="85" t="s">
        <v>2557</v>
      </c>
      <c r="I99" s="85" t="s">
        <v>2556</v>
      </c>
      <c r="J99" s="85" t="s">
        <v>2555</v>
      </c>
    </row>
    <row r="100" spans="1:10" ht="39" customHeight="1" x14ac:dyDescent="0.2">
      <c r="A100" s="85" t="s">
        <v>649</v>
      </c>
      <c r="B100" s="87" t="s">
        <v>156</v>
      </c>
      <c r="C100" s="87" t="s">
        <v>648</v>
      </c>
      <c r="D100" s="87" t="s">
        <v>1267</v>
      </c>
      <c r="E100" s="86" t="s">
        <v>647</v>
      </c>
      <c r="F100" s="85" t="s">
        <v>2554</v>
      </c>
      <c r="G100" s="85" t="s">
        <v>2553</v>
      </c>
      <c r="H100" s="85" t="s">
        <v>2552</v>
      </c>
      <c r="I100" s="85" t="s">
        <v>2551</v>
      </c>
      <c r="J100" s="85" t="s">
        <v>2550</v>
      </c>
    </row>
    <row r="101" spans="1:10" ht="39" customHeight="1" x14ac:dyDescent="0.2">
      <c r="A101" s="94" t="s">
        <v>229</v>
      </c>
      <c r="B101" s="96" t="s">
        <v>156</v>
      </c>
      <c r="C101" s="96" t="s">
        <v>228</v>
      </c>
      <c r="D101" s="96" t="s">
        <v>1088</v>
      </c>
      <c r="E101" s="95" t="s">
        <v>192</v>
      </c>
      <c r="F101" s="94" t="s">
        <v>2549</v>
      </c>
      <c r="G101" s="94" t="s">
        <v>2548</v>
      </c>
      <c r="H101" s="94" t="s">
        <v>2547</v>
      </c>
      <c r="I101" s="94" t="s">
        <v>2534</v>
      </c>
      <c r="J101" s="94" t="s">
        <v>2546</v>
      </c>
    </row>
    <row r="102" spans="1:10" ht="24" customHeight="1" x14ac:dyDescent="0.2">
      <c r="A102" s="85" t="s">
        <v>679</v>
      </c>
      <c r="B102" s="87" t="s">
        <v>156</v>
      </c>
      <c r="C102" s="87" t="s">
        <v>678</v>
      </c>
      <c r="D102" s="87" t="s">
        <v>1397</v>
      </c>
      <c r="E102" s="86" t="s">
        <v>159</v>
      </c>
      <c r="F102" s="85" t="s">
        <v>2545</v>
      </c>
      <c r="G102" s="85" t="s">
        <v>2544</v>
      </c>
      <c r="H102" s="85" t="s">
        <v>2543</v>
      </c>
      <c r="I102" s="85" t="s">
        <v>2534</v>
      </c>
      <c r="J102" s="85" t="s">
        <v>2542</v>
      </c>
    </row>
    <row r="103" spans="1:10" ht="39" customHeight="1" x14ac:dyDescent="0.2">
      <c r="A103" s="85" t="s">
        <v>325</v>
      </c>
      <c r="B103" s="87" t="s">
        <v>156</v>
      </c>
      <c r="C103" s="87" t="s">
        <v>324</v>
      </c>
      <c r="D103" s="87" t="s">
        <v>1187</v>
      </c>
      <c r="E103" s="86" t="s">
        <v>323</v>
      </c>
      <c r="F103" s="85" t="s">
        <v>2541</v>
      </c>
      <c r="G103" s="85" t="s">
        <v>2540</v>
      </c>
      <c r="H103" s="85" t="s">
        <v>2539</v>
      </c>
      <c r="I103" s="85" t="s">
        <v>2534</v>
      </c>
      <c r="J103" s="85" t="s">
        <v>2538</v>
      </c>
    </row>
    <row r="104" spans="1:10" ht="39" customHeight="1" x14ac:dyDescent="0.2">
      <c r="A104" s="85" t="s">
        <v>645</v>
      </c>
      <c r="B104" s="87" t="s">
        <v>156</v>
      </c>
      <c r="C104" s="87" t="s">
        <v>644</v>
      </c>
      <c r="D104" s="87" t="s">
        <v>1267</v>
      </c>
      <c r="E104" s="86" t="s">
        <v>159</v>
      </c>
      <c r="F104" s="85" t="s">
        <v>2537</v>
      </c>
      <c r="G104" s="85" t="s">
        <v>2536</v>
      </c>
      <c r="H104" s="85" t="s">
        <v>2535</v>
      </c>
      <c r="I104" s="85" t="s">
        <v>2534</v>
      </c>
      <c r="J104" s="85" t="s">
        <v>2533</v>
      </c>
    </row>
    <row r="105" spans="1:10" ht="26.1" customHeight="1" x14ac:dyDescent="0.2">
      <c r="A105" s="85" t="s">
        <v>763</v>
      </c>
      <c r="B105" s="87" t="s">
        <v>156</v>
      </c>
      <c r="C105" s="87" t="s">
        <v>762</v>
      </c>
      <c r="D105" s="87" t="s">
        <v>1267</v>
      </c>
      <c r="E105" s="86" t="s">
        <v>647</v>
      </c>
      <c r="F105" s="85" t="s">
        <v>2532</v>
      </c>
      <c r="G105" s="85" t="s">
        <v>2531</v>
      </c>
      <c r="H105" s="85" t="s">
        <v>2530</v>
      </c>
      <c r="I105" s="85" t="s">
        <v>2516</v>
      </c>
      <c r="J105" s="85" t="s">
        <v>2529</v>
      </c>
    </row>
    <row r="106" spans="1:10" ht="24" customHeight="1" x14ac:dyDescent="0.2">
      <c r="A106" s="94" t="s">
        <v>278</v>
      </c>
      <c r="B106" s="96" t="s">
        <v>165</v>
      </c>
      <c r="C106" s="96" t="s">
        <v>277</v>
      </c>
      <c r="D106" s="96" t="s">
        <v>1088</v>
      </c>
      <c r="E106" s="95" t="s">
        <v>168</v>
      </c>
      <c r="F106" s="94" t="s">
        <v>2328</v>
      </c>
      <c r="G106" s="94" t="s">
        <v>2528</v>
      </c>
      <c r="H106" s="94" t="s">
        <v>2527</v>
      </c>
      <c r="I106" s="94" t="s">
        <v>2516</v>
      </c>
      <c r="J106" s="94" t="s">
        <v>2526</v>
      </c>
    </row>
    <row r="107" spans="1:10" ht="26.1" customHeight="1" x14ac:dyDescent="0.2">
      <c r="A107" s="85" t="s">
        <v>676</v>
      </c>
      <c r="B107" s="87" t="s">
        <v>156</v>
      </c>
      <c r="C107" s="87" t="s">
        <v>675</v>
      </c>
      <c r="D107" s="87" t="s">
        <v>1397</v>
      </c>
      <c r="E107" s="86" t="s">
        <v>159</v>
      </c>
      <c r="F107" s="85" t="s">
        <v>2525</v>
      </c>
      <c r="G107" s="85" t="s">
        <v>2524</v>
      </c>
      <c r="H107" s="85" t="s">
        <v>2523</v>
      </c>
      <c r="I107" s="85" t="s">
        <v>2516</v>
      </c>
      <c r="J107" s="85" t="s">
        <v>2522</v>
      </c>
    </row>
    <row r="108" spans="1:10" ht="24" customHeight="1" x14ac:dyDescent="0.2">
      <c r="A108" s="94" t="s">
        <v>219</v>
      </c>
      <c r="B108" s="96" t="s">
        <v>156</v>
      </c>
      <c r="C108" s="96" t="s">
        <v>218</v>
      </c>
      <c r="D108" s="96" t="s">
        <v>1088</v>
      </c>
      <c r="E108" s="95" t="s">
        <v>192</v>
      </c>
      <c r="F108" s="94" t="s">
        <v>2461</v>
      </c>
      <c r="G108" s="94" t="s">
        <v>2521</v>
      </c>
      <c r="H108" s="94" t="s">
        <v>2520</v>
      </c>
      <c r="I108" s="94" t="s">
        <v>2516</v>
      </c>
      <c r="J108" s="94" t="s">
        <v>2519</v>
      </c>
    </row>
    <row r="109" spans="1:10" ht="51.95" customHeight="1" x14ac:dyDescent="0.2">
      <c r="A109" s="85" t="s">
        <v>621</v>
      </c>
      <c r="B109" s="87" t="s">
        <v>156</v>
      </c>
      <c r="C109" s="87" t="s">
        <v>620</v>
      </c>
      <c r="D109" s="87" t="s">
        <v>1202</v>
      </c>
      <c r="E109" s="86" t="s">
        <v>163</v>
      </c>
      <c r="F109" s="85" t="s">
        <v>2455</v>
      </c>
      <c r="G109" s="85" t="s">
        <v>2518</v>
      </c>
      <c r="H109" s="85" t="s">
        <v>2517</v>
      </c>
      <c r="I109" s="85" t="s">
        <v>2516</v>
      </c>
      <c r="J109" s="85" t="s">
        <v>2515</v>
      </c>
    </row>
    <row r="110" spans="1:10" ht="26.1" customHeight="1" x14ac:dyDescent="0.2">
      <c r="A110" s="94" t="s">
        <v>439</v>
      </c>
      <c r="B110" s="96" t="s">
        <v>156</v>
      </c>
      <c r="C110" s="96" t="s">
        <v>438</v>
      </c>
      <c r="D110" s="96" t="s">
        <v>1088</v>
      </c>
      <c r="E110" s="95" t="s">
        <v>192</v>
      </c>
      <c r="F110" s="94" t="s">
        <v>2285</v>
      </c>
      <c r="G110" s="94" t="s">
        <v>2514</v>
      </c>
      <c r="H110" s="94" t="s">
        <v>2513</v>
      </c>
      <c r="I110" s="94" t="s">
        <v>2497</v>
      </c>
      <c r="J110" s="94" t="s">
        <v>2512</v>
      </c>
    </row>
    <row r="111" spans="1:10" ht="26.1" customHeight="1" x14ac:dyDescent="0.2">
      <c r="A111" s="94" t="s">
        <v>352</v>
      </c>
      <c r="B111" s="96" t="s">
        <v>156</v>
      </c>
      <c r="C111" s="96" t="s">
        <v>351</v>
      </c>
      <c r="D111" s="96" t="s">
        <v>1088</v>
      </c>
      <c r="E111" s="95" t="s">
        <v>192</v>
      </c>
      <c r="F111" s="94" t="s">
        <v>2245</v>
      </c>
      <c r="G111" s="94" t="s">
        <v>2511</v>
      </c>
      <c r="H111" s="94" t="s">
        <v>2510</v>
      </c>
      <c r="I111" s="94" t="s">
        <v>2497</v>
      </c>
      <c r="J111" s="94" t="s">
        <v>2509</v>
      </c>
    </row>
    <row r="112" spans="1:10" ht="26.1" customHeight="1" x14ac:dyDescent="0.2">
      <c r="A112" s="85" t="s">
        <v>608</v>
      </c>
      <c r="B112" s="87" t="s">
        <v>156</v>
      </c>
      <c r="C112" s="87" t="s">
        <v>607</v>
      </c>
      <c r="D112" s="87" t="s">
        <v>2112</v>
      </c>
      <c r="E112" s="86" t="s">
        <v>163</v>
      </c>
      <c r="F112" s="85" t="s">
        <v>2508</v>
      </c>
      <c r="G112" s="85" t="s">
        <v>2507</v>
      </c>
      <c r="H112" s="85" t="s">
        <v>2506</v>
      </c>
      <c r="I112" s="85" t="s">
        <v>2497</v>
      </c>
      <c r="J112" s="85" t="s">
        <v>2505</v>
      </c>
    </row>
    <row r="113" spans="1:10" ht="39" customHeight="1" x14ac:dyDescent="0.2">
      <c r="A113" s="85" t="s">
        <v>629</v>
      </c>
      <c r="B113" s="87" t="s">
        <v>156</v>
      </c>
      <c r="C113" s="87" t="s">
        <v>628</v>
      </c>
      <c r="D113" s="87" t="s">
        <v>2067</v>
      </c>
      <c r="E113" s="86" t="s">
        <v>163</v>
      </c>
      <c r="F113" s="85" t="s">
        <v>2504</v>
      </c>
      <c r="G113" s="85" t="s">
        <v>2503</v>
      </c>
      <c r="H113" s="85" t="s">
        <v>2502</v>
      </c>
      <c r="I113" s="85" t="s">
        <v>2497</v>
      </c>
      <c r="J113" s="85" t="s">
        <v>2501</v>
      </c>
    </row>
    <row r="114" spans="1:10" ht="24" customHeight="1" x14ac:dyDescent="0.2">
      <c r="A114" s="94" t="s">
        <v>404</v>
      </c>
      <c r="B114" s="96" t="s">
        <v>156</v>
      </c>
      <c r="C114" s="96" t="s">
        <v>403</v>
      </c>
      <c r="D114" s="96" t="s">
        <v>1088</v>
      </c>
      <c r="E114" s="95" t="s">
        <v>211</v>
      </c>
      <c r="F114" s="94" t="s">
        <v>2500</v>
      </c>
      <c r="G114" s="94" t="s">
        <v>2499</v>
      </c>
      <c r="H114" s="94" t="s">
        <v>2498</v>
      </c>
      <c r="I114" s="94" t="s">
        <v>2497</v>
      </c>
      <c r="J114" s="94" t="s">
        <v>2496</v>
      </c>
    </row>
    <row r="115" spans="1:10" ht="39" customHeight="1" x14ac:dyDescent="0.2">
      <c r="A115" s="85" t="s">
        <v>652</v>
      </c>
      <c r="B115" s="87" t="s">
        <v>156</v>
      </c>
      <c r="C115" s="87" t="s">
        <v>651</v>
      </c>
      <c r="D115" s="87" t="s">
        <v>1267</v>
      </c>
      <c r="E115" s="86" t="s">
        <v>647</v>
      </c>
      <c r="F115" s="85" t="s">
        <v>2495</v>
      </c>
      <c r="G115" s="85" t="s">
        <v>2494</v>
      </c>
      <c r="H115" s="85" t="s">
        <v>2493</v>
      </c>
      <c r="I115" s="85" t="s">
        <v>2477</v>
      </c>
      <c r="J115" s="85" t="s">
        <v>2492</v>
      </c>
    </row>
    <row r="116" spans="1:10" ht="26.1" customHeight="1" x14ac:dyDescent="0.2">
      <c r="A116" s="94" t="s">
        <v>436</v>
      </c>
      <c r="B116" s="96" t="s">
        <v>156</v>
      </c>
      <c r="C116" s="96" t="s">
        <v>435</v>
      </c>
      <c r="D116" s="96" t="s">
        <v>1088</v>
      </c>
      <c r="E116" s="95" t="s">
        <v>192</v>
      </c>
      <c r="F116" s="94" t="s">
        <v>2242</v>
      </c>
      <c r="G116" s="94" t="s">
        <v>2491</v>
      </c>
      <c r="H116" s="94" t="s">
        <v>2490</v>
      </c>
      <c r="I116" s="94" t="s">
        <v>2477</v>
      </c>
      <c r="J116" s="94" t="s">
        <v>2489</v>
      </c>
    </row>
    <row r="117" spans="1:10" ht="24" customHeight="1" x14ac:dyDescent="0.2">
      <c r="A117" s="94" t="s">
        <v>266</v>
      </c>
      <c r="B117" s="96" t="s">
        <v>165</v>
      </c>
      <c r="C117" s="96" t="s">
        <v>265</v>
      </c>
      <c r="D117" s="96" t="s">
        <v>1088</v>
      </c>
      <c r="E117" s="95" t="s">
        <v>168</v>
      </c>
      <c r="F117" s="94" t="s">
        <v>2245</v>
      </c>
      <c r="G117" s="94" t="s">
        <v>2488</v>
      </c>
      <c r="H117" s="94" t="s">
        <v>2487</v>
      </c>
      <c r="I117" s="94" t="s">
        <v>2477</v>
      </c>
      <c r="J117" s="94" t="s">
        <v>2486</v>
      </c>
    </row>
    <row r="118" spans="1:10" ht="26.1" customHeight="1" x14ac:dyDescent="0.2">
      <c r="A118" s="85" t="s">
        <v>395</v>
      </c>
      <c r="B118" s="87" t="s">
        <v>156</v>
      </c>
      <c r="C118" s="87" t="s">
        <v>394</v>
      </c>
      <c r="D118" s="87" t="s">
        <v>1211</v>
      </c>
      <c r="E118" s="86" t="s">
        <v>192</v>
      </c>
      <c r="F118" s="85" t="s">
        <v>2274</v>
      </c>
      <c r="G118" s="85" t="s">
        <v>2485</v>
      </c>
      <c r="H118" s="85" t="s">
        <v>2484</v>
      </c>
      <c r="I118" s="85" t="s">
        <v>2477</v>
      </c>
      <c r="J118" s="85" t="s">
        <v>2483</v>
      </c>
    </row>
    <row r="119" spans="1:10" ht="26.1" customHeight="1" x14ac:dyDescent="0.2">
      <c r="A119" s="85" t="s">
        <v>882</v>
      </c>
      <c r="B119" s="87" t="s">
        <v>165</v>
      </c>
      <c r="C119" s="87" t="s">
        <v>881</v>
      </c>
      <c r="D119" s="87" t="s">
        <v>2029</v>
      </c>
      <c r="E119" s="86" t="s">
        <v>877</v>
      </c>
      <c r="F119" s="85" t="s">
        <v>2245</v>
      </c>
      <c r="G119" s="85" t="s">
        <v>2482</v>
      </c>
      <c r="H119" s="85" t="s">
        <v>2481</v>
      </c>
      <c r="I119" s="85" t="s">
        <v>2477</v>
      </c>
      <c r="J119" s="85" t="s">
        <v>2480</v>
      </c>
    </row>
    <row r="120" spans="1:10" ht="39" customHeight="1" x14ac:dyDescent="0.2">
      <c r="A120" s="94" t="s">
        <v>374</v>
      </c>
      <c r="B120" s="96" t="s">
        <v>156</v>
      </c>
      <c r="C120" s="96" t="s">
        <v>373</v>
      </c>
      <c r="D120" s="96" t="s">
        <v>1088</v>
      </c>
      <c r="E120" s="95" t="s">
        <v>192</v>
      </c>
      <c r="F120" s="94" t="s">
        <v>2278</v>
      </c>
      <c r="G120" s="94" t="s">
        <v>2479</v>
      </c>
      <c r="H120" s="94" t="s">
        <v>2478</v>
      </c>
      <c r="I120" s="94" t="s">
        <v>2477</v>
      </c>
      <c r="J120" s="94" t="s">
        <v>2476</v>
      </c>
    </row>
    <row r="121" spans="1:10" ht="65.099999999999994" customHeight="1" x14ac:dyDescent="0.2">
      <c r="A121" s="85" t="s">
        <v>748</v>
      </c>
      <c r="B121" s="87" t="s">
        <v>156</v>
      </c>
      <c r="C121" s="87" t="s">
        <v>747</v>
      </c>
      <c r="D121" s="87" t="s">
        <v>1397</v>
      </c>
      <c r="E121" s="86" t="s">
        <v>159</v>
      </c>
      <c r="F121" s="85" t="s">
        <v>2475</v>
      </c>
      <c r="G121" s="85" t="s">
        <v>2474</v>
      </c>
      <c r="H121" s="85" t="s">
        <v>2473</v>
      </c>
      <c r="I121" s="85" t="s">
        <v>2437</v>
      </c>
      <c r="J121" s="85" t="s">
        <v>2472</v>
      </c>
    </row>
    <row r="122" spans="1:10" ht="39" customHeight="1" x14ac:dyDescent="0.2">
      <c r="A122" s="85" t="s">
        <v>667</v>
      </c>
      <c r="B122" s="87" t="s">
        <v>156</v>
      </c>
      <c r="C122" s="87" t="s">
        <v>666</v>
      </c>
      <c r="D122" s="87" t="s">
        <v>1267</v>
      </c>
      <c r="E122" s="86" t="s">
        <v>163</v>
      </c>
      <c r="F122" s="85" t="s">
        <v>2471</v>
      </c>
      <c r="G122" s="85" t="s">
        <v>2470</v>
      </c>
      <c r="H122" s="85" t="s">
        <v>2469</v>
      </c>
      <c r="I122" s="85" t="s">
        <v>2437</v>
      </c>
      <c r="J122" s="85" t="s">
        <v>2468</v>
      </c>
    </row>
    <row r="123" spans="1:10" ht="26.1" customHeight="1" x14ac:dyDescent="0.2">
      <c r="A123" s="94" t="s">
        <v>799</v>
      </c>
      <c r="B123" s="96" t="s">
        <v>156</v>
      </c>
      <c r="C123" s="96" t="s">
        <v>798</v>
      </c>
      <c r="D123" s="96" t="s">
        <v>1088</v>
      </c>
      <c r="E123" s="95" t="s">
        <v>192</v>
      </c>
      <c r="F123" s="94" t="s">
        <v>2245</v>
      </c>
      <c r="G123" s="94" t="s">
        <v>2467</v>
      </c>
      <c r="H123" s="94" t="s">
        <v>2466</v>
      </c>
      <c r="I123" s="94" t="s">
        <v>2437</v>
      </c>
      <c r="J123" s="94" t="s">
        <v>2465</v>
      </c>
    </row>
    <row r="124" spans="1:10" ht="26.1" customHeight="1" x14ac:dyDescent="0.2">
      <c r="A124" s="94" t="s">
        <v>365</v>
      </c>
      <c r="B124" s="96" t="s">
        <v>156</v>
      </c>
      <c r="C124" s="96" t="s">
        <v>364</v>
      </c>
      <c r="D124" s="96" t="s">
        <v>1088</v>
      </c>
      <c r="E124" s="95" t="s">
        <v>192</v>
      </c>
      <c r="F124" s="94" t="s">
        <v>2242</v>
      </c>
      <c r="G124" s="94" t="s">
        <v>2464</v>
      </c>
      <c r="H124" s="94" t="s">
        <v>2463</v>
      </c>
      <c r="I124" s="94" t="s">
        <v>2437</v>
      </c>
      <c r="J124" s="94" t="s">
        <v>2462</v>
      </c>
    </row>
    <row r="125" spans="1:10" ht="26.1" customHeight="1" x14ac:dyDescent="0.2">
      <c r="A125" s="94" t="s">
        <v>203</v>
      </c>
      <c r="B125" s="96" t="s">
        <v>156</v>
      </c>
      <c r="C125" s="96" t="s">
        <v>202</v>
      </c>
      <c r="D125" s="96" t="s">
        <v>1088</v>
      </c>
      <c r="E125" s="95" t="s">
        <v>192</v>
      </c>
      <c r="F125" s="94" t="s">
        <v>2461</v>
      </c>
      <c r="G125" s="94" t="s">
        <v>2460</v>
      </c>
      <c r="H125" s="94" t="s">
        <v>2459</v>
      </c>
      <c r="I125" s="94" t="s">
        <v>2437</v>
      </c>
      <c r="J125" s="94" t="s">
        <v>2458</v>
      </c>
    </row>
    <row r="126" spans="1:10" ht="26.1" customHeight="1" x14ac:dyDescent="0.2">
      <c r="A126" s="85" t="s">
        <v>1023</v>
      </c>
      <c r="B126" s="87" t="s">
        <v>165</v>
      </c>
      <c r="C126" s="87" t="s">
        <v>1022</v>
      </c>
      <c r="D126" s="87" t="s">
        <v>2029</v>
      </c>
      <c r="E126" s="86" t="s">
        <v>1021</v>
      </c>
      <c r="F126" s="85" t="s">
        <v>2235</v>
      </c>
      <c r="G126" s="85" t="s">
        <v>2457</v>
      </c>
      <c r="H126" s="85" t="s">
        <v>2457</v>
      </c>
      <c r="I126" s="85" t="s">
        <v>2437</v>
      </c>
      <c r="J126" s="85" t="s">
        <v>2456</v>
      </c>
    </row>
    <row r="127" spans="1:10" ht="39" customHeight="1" x14ac:dyDescent="0.2">
      <c r="A127" s="85" t="s">
        <v>618</v>
      </c>
      <c r="B127" s="87" t="s">
        <v>156</v>
      </c>
      <c r="C127" s="87" t="s">
        <v>617</v>
      </c>
      <c r="D127" s="87" t="s">
        <v>1202</v>
      </c>
      <c r="E127" s="86" t="s">
        <v>163</v>
      </c>
      <c r="F127" s="85" t="s">
        <v>2455</v>
      </c>
      <c r="G127" s="85" t="s">
        <v>2454</v>
      </c>
      <c r="H127" s="85" t="s">
        <v>2453</v>
      </c>
      <c r="I127" s="85" t="s">
        <v>2437</v>
      </c>
      <c r="J127" s="85" t="s">
        <v>2452</v>
      </c>
    </row>
    <row r="128" spans="1:10" ht="39" customHeight="1" x14ac:dyDescent="0.2">
      <c r="A128" s="85" t="s">
        <v>600</v>
      </c>
      <c r="B128" s="87" t="s">
        <v>156</v>
      </c>
      <c r="C128" s="87" t="s">
        <v>599</v>
      </c>
      <c r="D128" s="87" t="s">
        <v>2107</v>
      </c>
      <c r="E128" s="86" t="s">
        <v>163</v>
      </c>
      <c r="F128" s="85" t="s">
        <v>2451</v>
      </c>
      <c r="G128" s="85" t="s">
        <v>2450</v>
      </c>
      <c r="H128" s="85" t="s">
        <v>2449</v>
      </c>
      <c r="I128" s="85" t="s">
        <v>2437</v>
      </c>
      <c r="J128" s="85" t="s">
        <v>2448</v>
      </c>
    </row>
    <row r="129" spans="1:10" ht="39" customHeight="1" x14ac:dyDescent="0.2">
      <c r="A129" s="85" t="s">
        <v>442</v>
      </c>
      <c r="B129" s="87" t="s">
        <v>156</v>
      </c>
      <c r="C129" s="87" t="s">
        <v>441</v>
      </c>
      <c r="D129" s="87" t="s">
        <v>1211</v>
      </c>
      <c r="E129" s="86" t="s">
        <v>192</v>
      </c>
      <c r="F129" s="85" t="s">
        <v>2285</v>
      </c>
      <c r="G129" s="85" t="s">
        <v>2447</v>
      </c>
      <c r="H129" s="85" t="s">
        <v>2446</v>
      </c>
      <c r="I129" s="85" t="s">
        <v>2437</v>
      </c>
      <c r="J129" s="85" t="s">
        <v>2445</v>
      </c>
    </row>
    <row r="130" spans="1:10" ht="39" customHeight="1" x14ac:dyDescent="0.2">
      <c r="A130" s="85" t="s">
        <v>242</v>
      </c>
      <c r="B130" s="87" t="s">
        <v>156</v>
      </c>
      <c r="C130" s="87" t="s">
        <v>241</v>
      </c>
      <c r="D130" s="87" t="s">
        <v>1602</v>
      </c>
      <c r="E130" s="86" t="s">
        <v>192</v>
      </c>
      <c r="F130" s="85" t="s">
        <v>2235</v>
      </c>
      <c r="G130" s="85" t="s">
        <v>2444</v>
      </c>
      <c r="H130" s="85" t="s">
        <v>2444</v>
      </c>
      <c r="I130" s="85" t="s">
        <v>2437</v>
      </c>
      <c r="J130" s="85" t="s">
        <v>2443</v>
      </c>
    </row>
    <row r="131" spans="1:10" ht="51.95" customHeight="1" x14ac:dyDescent="0.2">
      <c r="A131" s="85" t="s">
        <v>956</v>
      </c>
      <c r="B131" s="87" t="s">
        <v>156</v>
      </c>
      <c r="C131" s="87" t="s">
        <v>955</v>
      </c>
      <c r="D131" s="87" t="s">
        <v>1211</v>
      </c>
      <c r="E131" s="86" t="s">
        <v>192</v>
      </c>
      <c r="F131" s="85" t="s">
        <v>2245</v>
      </c>
      <c r="G131" s="85" t="s">
        <v>2442</v>
      </c>
      <c r="H131" s="85" t="s">
        <v>2441</v>
      </c>
      <c r="I131" s="85" t="s">
        <v>2437</v>
      </c>
      <c r="J131" s="85" t="s">
        <v>2440</v>
      </c>
    </row>
    <row r="132" spans="1:10" ht="39" customHeight="1" x14ac:dyDescent="0.2">
      <c r="A132" s="85" t="s">
        <v>362</v>
      </c>
      <c r="B132" s="87" t="s">
        <v>156</v>
      </c>
      <c r="C132" s="87" t="s">
        <v>361</v>
      </c>
      <c r="D132" s="87" t="s">
        <v>1211</v>
      </c>
      <c r="E132" s="86" t="s">
        <v>192</v>
      </c>
      <c r="F132" s="85" t="s">
        <v>2245</v>
      </c>
      <c r="G132" s="85" t="s">
        <v>2439</v>
      </c>
      <c r="H132" s="85" t="s">
        <v>2438</v>
      </c>
      <c r="I132" s="85" t="s">
        <v>2437</v>
      </c>
      <c r="J132" s="85" t="s">
        <v>2436</v>
      </c>
    </row>
    <row r="133" spans="1:10" ht="39" customHeight="1" x14ac:dyDescent="0.2">
      <c r="A133" s="85" t="s">
        <v>597</v>
      </c>
      <c r="B133" s="87" t="s">
        <v>156</v>
      </c>
      <c r="C133" s="87" t="s">
        <v>596</v>
      </c>
      <c r="D133" s="87" t="s">
        <v>2107</v>
      </c>
      <c r="E133" s="86" t="s">
        <v>159</v>
      </c>
      <c r="F133" s="85" t="s">
        <v>2435</v>
      </c>
      <c r="G133" s="85" t="s">
        <v>2434</v>
      </c>
      <c r="H133" s="85" t="s">
        <v>2433</v>
      </c>
      <c r="I133" s="85" t="s">
        <v>2383</v>
      </c>
      <c r="J133" s="85" t="s">
        <v>2432</v>
      </c>
    </row>
    <row r="134" spans="1:10" ht="39" customHeight="1" x14ac:dyDescent="0.2">
      <c r="A134" s="85" t="s">
        <v>422</v>
      </c>
      <c r="B134" s="87" t="s">
        <v>156</v>
      </c>
      <c r="C134" s="87" t="s">
        <v>421</v>
      </c>
      <c r="D134" s="87" t="s">
        <v>1602</v>
      </c>
      <c r="E134" s="86" t="s">
        <v>192</v>
      </c>
      <c r="F134" s="85" t="s">
        <v>2278</v>
      </c>
      <c r="G134" s="85" t="s">
        <v>2431</v>
      </c>
      <c r="H134" s="85" t="s">
        <v>2430</v>
      </c>
      <c r="I134" s="85" t="s">
        <v>2383</v>
      </c>
      <c r="J134" s="85" t="s">
        <v>2429</v>
      </c>
    </row>
    <row r="135" spans="1:10" ht="24" customHeight="1" x14ac:dyDescent="0.2">
      <c r="A135" s="94" t="s">
        <v>553</v>
      </c>
      <c r="B135" s="96" t="s">
        <v>165</v>
      </c>
      <c r="C135" s="96" t="s">
        <v>552</v>
      </c>
      <c r="D135" s="96" t="s">
        <v>1088</v>
      </c>
      <c r="E135" s="95" t="s">
        <v>168</v>
      </c>
      <c r="F135" s="94" t="s">
        <v>2235</v>
      </c>
      <c r="G135" s="94" t="s">
        <v>2428</v>
      </c>
      <c r="H135" s="94" t="s">
        <v>2428</v>
      </c>
      <c r="I135" s="94" t="s">
        <v>2383</v>
      </c>
      <c r="J135" s="94" t="s">
        <v>2427</v>
      </c>
    </row>
    <row r="136" spans="1:10" ht="26.1" customHeight="1" x14ac:dyDescent="0.2">
      <c r="A136" s="94" t="s">
        <v>368</v>
      </c>
      <c r="B136" s="96" t="s">
        <v>156</v>
      </c>
      <c r="C136" s="96" t="s">
        <v>367</v>
      </c>
      <c r="D136" s="96" t="s">
        <v>1088</v>
      </c>
      <c r="E136" s="95" t="s">
        <v>192</v>
      </c>
      <c r="F136" s="94" t="s">
        <v>2242</v>
      </c>
      <c r="G136" s="94" t="s">
        <v>2426</v>
      </c>
      <c r="H136" s="94" t="s">
        <v>2425</v>
      </c>
      <c r="I136" s="94" t="s">
        <v>2383</v>
      </c>
      <c r="J136" s="94" t="s">
        <v>2424</v>
      </c>
    </row>
    <row r="137" spans="1:10" ht="26.1" customHeight="1" x14ac:dyDescent="0.2">
      <c r="A137" s="85" t="s">
        <v>879</v>
      </c>
      <c r="B137" s="87" t="s">
        <v>165</v>
      </c>
      <c r="C137" s="87" t="s">
        <v>878</v>
      </c>
      <c r="D137" s="87" t="s">
        <v>2029</v>
      </c>
      <c r="E137" s="86" t="s">
        <v>877</v>
      </c>
      <c r="F137" s="85" t="s">
        <v>2245</v>
      </c>
      <c r="G137" s="85" t="s">
        <v>2423</v>
      </c>
      <c r="H137" s="85" t="s">
        <v>2422</v>
      </c>
      <c r="I137" s="85" t="s">
        <v>2383</v>
      </c>
      <c r="J137" s="85" t="s">
        <v>2421</v>
      </c>
    </row>
    <row r="138" spans="1:10" ht="26.1" customHeight="1" x14ac:dyDescent="0.2">
      <c r="A138" s="94" t="s">
        <v>300</v>
      </c>
      <c r="B138" s="96" t="s">
        <v>156</v>
      </c>
      <c r="C138" s="96" t="s">
        <v>299</v>
      </c>
      <c r="D138" s="96" t="s">
        <v>1088</v>
      </c>
      <c r="E138" s="95" t="s">
        <v>192</v>
      </c>
      <c r="F138" s="94" t="s">
        <v>2420</v>
      </c>
      <c r="G138" s="94" t="s">
        <v>2419</v>
      </c>
      <c r="H138" s="94" t="s">
        <v>2418</v>
      </c>
      <c r="I138" s="94" t="s">
        <v>2383</v>
      </c>
      <c r="J138" s="94" t="s">
        <v>2417</v>
      </c>
    </row>
    <row r="139" spans="1:10" ht="26.1" customHeight="1" x14ac:dyDescent="0.2">
      <c r="A139" s="94" t="s">
        <v>811</v>
      </c>
      <c r="B139" s="96" t="s">
        <v>156</v>
      </c>
      <c r="C139" s="96" t="s">
        <v>810</v>
      </c>
      <c r="D139" s="96" t="s">
        <v>1088</v>
      </c>
      <c r="E139" s="95" t="s">
        <v>192</v>
      </c>
      <c r="F139" s="94" t="s">
        <v>2245</v>
      </c>
      <c r="G139" s="94" t="s">
        <v>2416</v>
      </c>
      <c r="H139" s="94" t="s">
        <v>2415</v>
      </c>
      <c r="I139" s="94" t="s">
        <v>2383</v>
      </c>
      <c r="J139" s="94" t="s">
        <v>2414</v>
      </c>
    </row>
    <row r="140" spans="1:10" ht="26.1" customHeight="1" x14ac:dyDescent="0.2">
      <c r="A140" s="94" t="s">
        <v>355</v>
      </c>
      <c r="B140" s="96" t="s">
        <v>156</v>
      </c>
      <c r="C140" s="96" t="s">
        <v>354</v>
      </c>
      <c r="D140" s="96" t="s">
        <v>1088</v>
      </c>
      <c r="E140" s="95" t="s">
        <v>192</v>
      </c>
      <c r="F140" s="94" t="s">
        <v>2245</v>
      </c>
      <c r="G140" s="94" t="s">
        <v>2413</v>
      </c>
      <c r="H140" s="94" t="s">
        <v>2412</v>
      </c>
      <c r="I140" s="94" t="s">
        <v>2383</v>
      </c>
      <c r="J140" s="94" t="s">
        <v>2411</v>
      </c>
    </row>
    <row r="141" spans="1:10" ht="39" customHeight="1" x14ac:dyDescent="0.2">
      <c r="A141" s="85" t="s">
        <v>721</v>
      </c>
      <c r="B141" s="87" t="s">
        <v>156</v>
      </c>
      <c r="C141" s="87" t="s">
        <v>720</v>
      </c>
      <c r="D141" s="87" t="s">
        <v>1267</v>
      </c>
      <c r="E141" s="86" t="s">
        <v>647</v>
      </c>
      <c r="F141" s="85" t="s">
        <v>2410</v>
      </c>
      <c r="G141" s="85" t="s">
        <v>2409</v>
      </c>
      <c r="H141" s="85" t="s">
        <v>2408</v>
      </c>
      <c r="I141" s="85" t="s">
        <v>2383</v>
      </c>
      <c r="J141" s="85" t="s">
        <v>2407</v>
      </c>
    </row>
    <row r="142" spans="1:10" ht="39" customHeight="1" x14ac:dyDescent="0.2">
      <c r="A142" s="85" t="s">
        <v>407</v>
      </c>
      <c r="B142" s="87" t="s">
        <v>156</v>
      </c>
      <c r="C142" s="87" t="s">
        <v>406</v>
      </c>
      <c r="D142" s="87" t="s">
        <v>1211</v>
      </c>
      <c r="E142" s="86" t="s">
        <v>192</v>
      </c>
      <c r="F142" s="85" t="s">
        <v>2285</v>
      </c>
      <c r="G142" s="85" t="s">
        <v>2406</v>
      </c>
      <c r="H142" s="85" t="s">
        <v>2405</v>
      </c>
      <c r="I142" s="85" t="s">
        <v>2383</v>
      </c>
      <c r="J142" s="85" t="s">
        <v>2404</v>
      </c>
    </row>
    <row r="143" spans="1:10" ht="26.1" customHeight="1" x14ac:dyDescent="0.2">
      <c r="A143" s="94" t="s">
        <v>888</v>
      </c>
      <c r="B143" s="96" t="s">
        <v>156</v>
      </c>
      <c r="C143" s="96" t="s">
        <v>887</v>
      </c>
      <c r="D143" s="96" t="s">
        <v>1088</v>
      </c>
      <c r="E143" s="95" t="s">
        <v>192</v>
      </c>
      <c r="F143" s="94" t="s">
        <v>2245</v>
      </c>
      <c r="G143" s="94" t="s">
        <v>2403</v>
      </c>
      <c r="H143" s="94" t="s">
        <v>2402</v>
      </c>
      <c r="I143" s="94" t="s">
        <v>2383</v>
      </c>
      <c r="J143" s="94" t="s">
        <v>2401</v>
      </c>
    </row>
    <row r="144" spans="1:10" ht="26.1" customHeight="1" x14ac:dyDescent="0.2">
      <c r="A144" s="94" t="s">
        <v>293</v>
      </c>
      <c r="B144" s="96" t="s">
        <v>156</v>
      </c>
      <c r="C144" s="96" t="s">
        <v>292</v>
      </c>
      <c r="D144" s="96" t="s">
        <v>1088</v>
      </c>
      <c r="E144" s="95" t="s">
        <v>192</v>
      </c>
      <c r="F144" s="94" t="s">
        <v>2400</v>
      </c>
      <c r="G144" s="94" t="s">
        <v>2399</v>
      </c>
      <c r="H144" s="94" t="s">
        <v>2398</v>
      </c>
      <c r="I144" s="94" t="s">
        <v>2383</v>
      </c>
      <c r="J144" s="94" t="s">
        <v>2397</v>
      </c>
    </row>
    <row r="145" spans="1:10" ht="26.1" customHeight="1" x14ac:dyDescent="0.2">
      <c r="A145" s="94" t="s">
        <v>290</v>
      </c>
      <c r="B145" s="96" t="s">
        <v>156</v>
      </c>
      <c r="C145" s="96" t="s">
        <v>289</v>
      </c>
      <c r="D145" s="96" t="s">
        <v>1088</v>
      </c>
      <c r="E145" s="95" t="s">
        <v>192</v>
      </c>
      <c r="F145" s="94" t="s">
        <v>2242</v>
      </c>
      <c r="G145" s="94" t="s">
        <v>2396</v>
      </c>
      <c r="H145" s="94" t="s">
        <v>2395</v>
      </c>
      <c r="I145" s="94" t="s">
        <v>2383</v>
      </c>
      <c r="J145" s="94" t="s">
        <v>2394</v>
      </c>
    </row>
    <row r="146" spans="1:10" ht="26.1" customHeight="1" x14ac:dyDescent="0.2">
      <c r="A146" s="94" t="s">
        <v>802</v>
      </c>
      <c r="B146" s="96" t="s">
        <v>156</v>
      </c>
      <c r="C146" s="96" t="s">
        <v>801</v>
      </c>
      <c r="D146" s="96" t="s">
        <v>1088</v>
      </c>
      <c r="E146" s="95" t="s">
        <v>192</v>
      </c>
      <c r="F146" s="94" t="s">
        <v>2245</v>
      </c>
      <c r="G146" s="94" t="s">
        <v>2393</v>
      </c>
      <c r="H146" s="94" t="s">
        <v>2392</v>
      </c>
      <c r="I146" s="94" t="s">
        <v>2383</v>
      </c>
      <c r="J146" s="94" t="s">
        <v>2391</v>
      </c>
    </row>
    <row r="147" spans="1:10" ht="24" customHeight="1" x14ac:dyDescent="0.2">
      <c r="A147" s="94" t="s">
        <v>281</v>
      </c>
      <c r="B147" s="96" t="s">
        <v>165</v>
      </c>
      <c r="C147" s="96" t="s">
        <v>280</v>
      </c>
      <c r="D147" s="96" t="s">
        <v>1088</v>
      </c>
      <c r="E147" s="95" t="s">
        <v>168</v>
      </c>
      <c r="F147" s="94" t="s">
        <v>2235</v>
      </c>
      <c r="G147" s="94" t="s">
        <v>2390</v>
      </c>
      <c r="H147" s="94" t="s">
        <v>2390</v>
      </c>
      <c r="I147" s="94" t="s">
        <v>2383</v>
      </c>
      <c r="J147" s="94" t="s">
        <v>2389</v>
      </c>
    </row>
    <row r="148" spans="1:10" ht="24" customHeight="1" x14ac:dyDescent="0.2">
      <c r="A148" s="94" t="s">
        <v>359</v>
      </c>
      <c r="B148" s="96" t="s">
        <v>165</v>
      </c>
      <c r="C148" s="96" t="s">
        <v>358</v>
      </c>
      <c r="D148" s="96" t="s">
        <v>1088</v>
      </c>
      <c r="E148" s="95" t="s">
        <v>357</v>
      </c>
      <c r="F148" s="94" t="s">
        <v>2245</v>
      </c>
      <c r="G148" s="94" t="s">
        <v>2388</v>
      </c>
      <c r="H148" s="94" t="s">
        <v>2387</v>
      </c>
      <c r="I148" s="94" t="s">
        <v>2383</v>
      </c>
      <c r="J148" s="94" t="s">
        <v>2386</v>
      </c>
    </row>
    <row r="149" spans="1:10" ht="24" customHeight="1" x14ac:dyDescent="0.2">
      <c r="A149" s="94" t="s">
        <v>805</v>
      </c>
      <c r="B149" s="96" t="s">
        <v>156</v>
      </c>
      <c r="C149" s="96" t="s">
        <v>804</v>
      </c>
      <c r="D149" s="96" t="s">
        <v>1088</v>
      </c>
      <c r="E149" s="95" t="s">
        <v>192</v>
      </c>
      <c r="F149" s="94" t="s">
        <v>2245</v>
      </c>
      <c r="G149" s="94" t="s">
        <v>2385</v>
      </c>
      <c r="H149" s="94" t="s">
        <v>2384</v>
      </c>
      <c r="I149" s="94" t="s">
        <v>2383</v>
      </c>
      <c r="J149" s="94" t="s">
        <v>2382</v>
      </c>
    </row>
    <row r="150" spans="1:10" ht="51.95" customHeight="1" x14ac:dyDescent="0.2">
      <c r="A150" s="85" t="s">
        <v>670</v>
      </c>
      <c r="B150" s="87" t="s">
        <v>156</v>
      </c>
      <c r="C150" s="87" t="s">
        <v>669</v>
      </c>
      <c r="D150" s="87" t="s">
        <v>2068</v>
      </c>
      <c r="E150" s="86" t="s">
        <v>163</v>
      </c>
      <c r="F150" s="85" t="s">
        <v>2381</v>
      </c>
      <c r="G150" s="85" t="s">
        <v>2380</v>
      </c>
      <c r="H150" s="85" t="s">
        <v>2379</v>
      </c>
      <c r="I150" s="85" t="s">
        <v>2300</v>
      </c>
      <c r="J150" s="85" t="s">
        <v>2378</v>
      </c>
    </row>
    <row r="151" spans="1:10" ht="39" customHeight="1" x14ac:dyDescent="0.2">
      <c r="A151" s="85" t="s">
        <v>392</v>
      </c>
      <c r="B151" s="87" t="s">
        <v>156</v>
      </c>
      <c r="C151" s="87" t="s">
        <v>391</v>
      </c>
      <c r="D151" s="87" t="s">
        <v>1211</v>
      </c>
      <c r="E151" s="86" t="s">
        <v>192</v>
      </c>
      <c r="F151" s="85" t="s">
        <v>2278</v>
      </c>
      <c r="G151" s="85" t="s">
        <v>2377</v>
      </c>
      <c r="H151" s="85" t="s">
        <v>2376</v>
      </c>
      <c r="I151" s="85" t="s">
        <v>2300</v>
      </c>
      <c r="J151" s="85" t="s">
        <v>2375</v>
      </c>
    </row>
    <row r="152" spans="1:10" ht="26.1" customHeight="1" x14ac:dyDescent="0.2">
      <c r="A152" s="85" t="s">
        <v>380</v>
      </c>
      <c r="B152" s="87" t="s">
        <v>156</v>
      </c>
      <c r="C152" s="87" t="s">
        <v>379</v>
      </c>
      <c r="D152" s="87" t="s">
        <v>1211</v>
      </c>
      <c r="E152" s="86" t="s">
        <v>192</v>
      </c>
      <c r="F152" s="85" t="s">
        <v>2245</v>
      </c>
      <c r="G152" s="85" t="s">
        <v>2374</v>
      </c>
      <c r="H152" s="85" t="s">
        <v>2373</v>
      </c>
      <c r="I152" s="85" t="s">
        <v>2300</v>
      </c>
      <c r="J152" s="85" t="s">
        <v>2372</v>
      </c>
    </row>
    <row r="153" spans="1:10" ht="39" customHeight="1" x14ac:dyDescent="0.2">
      <c r="A153" s="85" t="s">
        <v>663</v>
      </c>
      <c r="B153" s="87" t="s">
        <v>156</v>
      </c>
      <c r="C153" s="87" t="s">
        <v>662</v>
      </c>
      <c r="D153" s="87" t="s">
        <v>1267</v>
      </c>
      <c r="E153" s="86" t="s">
        <v>647</v>
      </c>
      <c r="F153" s="85" t="s">
        <v>2371</v>
      </c>
      <c r="G153" s="85" t="s">
        <v>2370</v>
      </c>
      <c r="H153" s="85" t="s">
        <v>2369</v>
      </c>
      <c r="I153" s="85" t="s">
        <v>2300</v>
      </c>
      <c r="J153" s="85" t="s">
        <v>2368</v>
      </c>
    </row>
    <row r="154" spans="1:10" ht="24" customHeight="1" x14ac:dyDescent="0.2">
      <c r="A154" s="94" t="s">
        <v>814</v>
      </c>
      <c r="B154" s="96" t="s">
        <v>156</v>
      </c>
      <c r="C154" s="96" t="s">
        <v>813</v>
      </c>
      <c r="D154" s="96" t="s">
        <v>1088</v>
      </c>
      <c r="E154" s="95" t="s">
        <v>192</v>
      </c>
      <c r="F154" s="94" t="s">
        <v>2242</v>
      </c>
      <c r="G154" s="94" t="s">
        <v>2367</v>
      </c>
      <c r="H154" s="94" t="s">
        <v>2366</v>
      </c>
      <c r="I154" s="94" t="s">
        <v>2300</v>
      </c>
      <c r="J154" s="94" t="s">
        <v>2365</v>
      </c>
    </row>
    <row r="155" spans="1:10" ht="39" customHeight="1" x14ac:dyDescent="0.2">
      <c r="A155" s="85" t="s">
        <v>634</v>
      </c>
      <c r="B155" s="87" t="s">
        <v>156</v>
      </c>
      <c r="C155" s="87" t="s">
        <v>633</v>
      </c>
      <c r="D155" s="87" t="s">
        <v>2068</v>
      </c>
      <c r="E155" s="86" t="s">
        <v>163</v>
      </c>
      <c r="F155" s="85" t="s">
        <v>2364</v>
      </c>
      <c r="G155" s="85" t="s">
        <v>2363</v>
      </c>
      <c r="H155" s="85" t="s">
        <v>2362</v>
      </c>
      <c r="I155" s="85" t="s">
        <v>2300</v>
      </c>
      <c r="J155" s="85" t="s">
        <v>2361</v>
      </c>
    </row>
    <row r="156" spans="1:10" ht="51.95" customHeight="1" x14ac:dyDescent="0.2">
      <c r="A156" s="85" t="s">
        <v>950</v>
      </c>
      <c r="B156" s="87" t="s">
        <v>156</v>
      </c>
      <c r="C156" s="87" t="s">
        <v>949</v>
      </c>
      <c r="D156" s="87" t="s">
        <v>1425</v>
      </c>
      <c r="E156" s="86" t="s">
        <v>163</v>
      </c>
      <c r="F156" s="85" t="s">
        <v>2360</v>
      </c>
      <c r="G156" s="85" t="s">
        <v>2359</v>
      </c>
      <c r="H156" s="85" t="s">
        <v>2358</v>
      </c>
      <c r="I156" s="85" t="s">
        <v>2300</v>
      </c>
      <c r="J156" s="85" t="s">
        <v>2357</v>
      </c>
    </row>
    <row r="157" spans="1:10" ht="39" customHeight="1" x14ac:dyDescent="0.2">
      <c r="A157" s="94" t="s">
        <v>416</v>
      </c>
      <c r="B157" s="96" t="s">
        <v>156</v>
      </c>
      <c r="C157" s="96" t="s">
        <v>415</v>
      </c>
      <c r="D157" s="96" t="s">
        <v>1088</v>
      </c>
      <c r="E157" s="95" t="s">
        <v>192</v>
      </c>
      <c r="F157" s="94" t="s">
        <v>2242</v>
      </c>
      <c r="G157" s="94" t="s">
        <v>2356</v>
      </c>
      <c r="H157" s="94" t="s">
        <v>2355</v>
      </c>
      <c r="I157" s="94" t="s">
        <v>2300</v>
      </c>
      <c r="J157" s="94" t="s">
        <v>2354</v>
      </c>
    </row>
    <row r="158" spans="1:10" ht="24" customHeight="1" x14ac:dyDescent="0.2">
      <c r="A158" s="85" t="s">
        <v>590</v>
      </c>
      <c r="B158" s="87" t="s">
        <v>165</v>
      </c>
      <c r="C158" s="87" t="s">
        <v>589</v>
      </c>
      <c r="D158" s="87" t="s">
        <v>2029</v>
      </c>
      <c r="E158" s="86" t="s">
        <v>588</v>
      </c>
      <c r="F158" s="85" t="s">
        <v>2235</v>
      </c>
      <c r="G158" s="85" t="s">
        <v>2353</v>
      </c>
      <c r="H158" s="85" t="s">
        <v>2353</v>
      </c>
      <c r="I158" s="85" t="s">
        <v>2300</v>
      </c>
      <c r="J158" s="85" t="s">
        <v>2352</v>
      </c>
    </row>
    <row r="159" spans="1:10" ht="24" customHeight="1" x14ac:dyDescent="0.2">
      <c r="A159" s="85" t="s">
        <v>1004</v>
      </c>
      <c r="B159" s="87" t="s">
        <v>165</v>
      </c>
      <c r="C159" s="87" t="s">
        <v>1003</v>
      </c>
      <c r="D159" s="87" t="s">
        <v>2029</v>
      </c>
      <c r="E159" s="86" t="s">
        <v>234</v>
      </c>
      <c r="F159" s="85" t="s">
        <v>2235</v>
      </c>
      <c r="G159" s="85" t="s">
        <v>2351</v>
      </c>
      <c r="H159" s="85" t="s">
        <v>2351</v>
      </c>
      <c r="I159" s="85" t="s">
        <v>2300</v>
      </c>
      <c r="J159" s="85" t="s">
        <v>2350</v>
      </c>
    </row>
    <row r="160" spans="1:10" ht="26.1" customHeight="1" x14ac:dyDescent="0.2">
      <c r="A160" s="85" t="s">
        <v>769</v>
      </c>
      <c r="B160" s="87" t="s">
        <v>156</v>
      </c>
      <c r="C160" s="87" t="s">
        <v>768</v>
      </c>
      <c r="D160" s="87" t="s">
        <v>1267</v>
      </c>
      <c r="E160" s="86" t="s">
        <v>647</v>
      </c>
      <c r="F160" s="85" t="s">
        <v>2349</v>
      </c>
      <c r="G160" s="85" t="s">
        <v>2348</v>
      </c>
      <c r="H160" s="85" t="s">
        <v>2347</v>
      </c>
      <c r="I160" s="85" t="s">
        <v>2300</v>
      </c>
      <c r="J160" s="85" t="s">
        <v>2346</v>
      </c>
    </row>
    <row r="161" spans="1:10" ht="26.1" customHeight="1" x14ac:dyDescent="0.2">
      <c r="A161" s="94" t="s">
        <v>303</v>
      </c>
      <c r="B161" s="96" t="s">
        <v>156</v>
      </c>
      <c r="C161" s="96" t="s">
        <v>302</v>
      </c>
      <c r="D161" s="96" t="s">
        <v>1088</v>
      </c>
      <c r="E161" s="95" t="s">
        <v>192</v>
      </c>
      <c r="F161" s="94" t="s">
        <v>2235</v>
      </c>
      <c r="G161" s="94" t="s">
        <v>2345</v>
      </c>
      <c r="H161" s="94" t="s">
        <v>2345</v>
      </c>
      <c r="I161" s="94" t="s">
        <v>2300</v>
      </c>
      <c r="J161" s="94" t="s">
        <v>2344</v>
      </c>
    </row>
    <row r="162" spans="1:10" ht="39" customHeight="1" x14ac:dyDescent="0.2">
      <c r="A162" s="85" t="s">
        <v>371</v>
      </c>
      <c r="B162" s="87" t="s">
        <v>156</v>
      </c>
      <c r="C162" s="87" t="s">
        <v>370</v>
      </c>
      <c r="D162" s="87" t="s">
        <v>1211</v>
      </c>
      <c r="E162" s="86" t="s">
        <v>211</v>
      </c>
      <c r="F162" s="85" t="s">
        <v>2274</v>
      </c>
      <c r="G162" s="85" t="s">
        <v>2261</v>
      </c>
      <c r="H162" s="85" t="s">
        <v>2343</v>
      </c>
      <c r="I162" s="85" t="s">
        <v>2300</v>
      </c>
      <c r="J162" s="85" t="s">
        <v>2342</v>
      </c>
    </row>
    <row r="163" spans="1:10" ht="24" customHeight="1" x14ac:dyDescent="0.2">
      <c r="A163" s="85" t="s">
        <v>593</v>
      </c>
      <c r="B163" s="87" t="s">
        <v>165</v>
      </c>
      <c r="C163" s="87" t="s">
        <v>592</v>
      </c>
      <c r="D163" s="87" t="s">
        <v>2029</v>
      </c>
      <c r="E163" s="86" t="s">
        <v>588</v>
      </c>
      <c r="F163" s="85" t="s">
        <v>2235</v>
      </c>
      <c r="G163" s="85" t="s">
        <v>2341</v>
      </c>
      <c r="H163" s="85" t="s">
        <v>2341</v>
      </c>
      <c r="I163" s="85" t="s">
        <v>2300</v>
      </c>
      <c r="J163" s="85" t="s">
        <v>2340</v>
      </c>
    </row>
    <row r="164" spans="1:10" ht="26.1" customHeight="1" x14ac:dyDescent="0.2">
      <c r="A164" s="94" t="s">
        <v>787</v>
      </c>
      <c r="B164" s="96" t="s">
        <v>156</v>
      </c>
      <c r="C164" s="96" t="s">
        <v>786</v>
      </c>
      <c r="D164" s="96" t="s">
        <v>1088</v>
      </c>
      <c r="E164" s="95" t="s">
        <v>192</v>
      </c>
      <c r="F164" s="94" t="s">
        <v>2278</v>
      </c>
      <c r="G164" s="94" t="s">
        <v>2339</v>
      </c>
      <c r="H164" s="94" t="s">
        <v>2338</v>
      </c>
      <c r="I164" s="94" t="s">
        <v>2300</v>
      </c>
      <c r="J164" s="94" t="s">
        <v>2337</v>
      </c>
    </row>
    <row r="165" spans="1:10" ht="26.1" customHeight="1" x14ac:dyDescent="0.2">
      <c r="A165" s="85" t="s">
        <v>334</v>
      </c>
      <c r="B165" s="87" t="s">
        <v>156</v>
      </c>
      <c r="C165" s="87" t="s">
        <v>333</v>
      </c>
      <c r="D165" s="87" t="s">
        <v>1602</v>
      </c>
      <c r="E165" s="86" t="s">
        <v>192</v>
      </c>
      <c r="F165" s="85" t="s">
        <v>2245</v>
      </c>
      <c r="G165" s="85" t="s">
        <v>2336</v>
      </c>
      <c r="H165" s="85" t="s">
        <v>2335</v>
      </c>
      <c r="I165" s="85" t="s">
        <v>2300</v>
      </c>
      <c r="J165" s="85" t="s">
        <v>2334</v>
      </c>
    </row>
    <row r="166" spans="1:10" ht="24" customHeight="1" x14ac:dyDescent="0.2">
      <c r="A166" s="94" t="s">
        <v>432</v>
      </c>
      <c r="B166" s="96" t="s">
        <v>165</v>
      </c>
      <c r="C166" s="96" t="s">
        <v>431</v>
      </c>
      <c r="D166" s="96" t="s">
        <v>1088</v>
      </c>
      <c r="E166" s="95" t="s">
        <v>168</v>
      </c>
      <c r="F166" s="94" t="s">
        <v>2242</v>
      </c>
      <c r="G166" s="94" t="s">
        <v>2333</v>
      </c>
      <c r="H166" s="94" t="s">
        <v>2332</v>
      </c>
      <c r="I166" s="94" t="s">
        <v>2300</v>
      </c>
      <c r="J166" s="94" t="s">
        <v>2329</v>
      </c>
    </row>
    <row r="167" spans="1:10" ht="51.95" customHeight="1" x14ac:dyDescent="0.2">
      <c r="A167" s="85" t="s">
        <v>874</v>
      </c>
      <c r="B167" s="87" t="s">
        <v>156</v>
      </c>
      <c r="C167" s="87" t="s">
        <v>873</v>
      </c>
      <c r="D167" s="87" t="s">
        <v>1211</v>
      </c>
      <c r="E167" s="86" t="s">
        <v>192</v>
      </c>
      <c r="F167" s="85" t="s">
        <v>2245</v>
      </c>
      <c r="G167" s="85" t="s">
        <v>2331</v>
      </c>
      <c r="H167" s="85" t="s">
        <v>2330</v>
      </c>
      <c r="I167" s="85" t="s">
        <v>2300</v>
      </c>
      <c r="J167" s="85" t="s">
        <v>2329</v>
      </c>
    </row>
    <row r="168" spans="1:10" ht="26.1" customHeight="1" x14ac:dyDescent="0.2">
      <c r="A168" s="94" t="s">
        <v>272</v>
      </c>
      <c r="B168" s="96" t="s">
        <v>156</v>
      </c>
      <c r="C168" s="96" t="s">
        <v>271</v>
      </c>
      <c r="D168" s="96" t="s">
        <v>1088</v>
      </c>
      <c r="E168" s="95" t="s">
        <v>192</v>
      </c>
      <c r="F168" s="94" t="s">
        <v>2328</v>
      </c>
      <c r="G168" s="94" t="s">
        <v>2327</v>
      </c>
      <c r="H168" s="94" t="s">
        <v>2326</v>
      </c>
      <c r="I168" s="94" t="s">
        <v>2300</v>
      </c>
      <c r="J168" s="94" t="s">
        <v>2325</v>
      </c>
    </row>
    <row r="169" spans="1:10" ht="26.1" customHeight="1" x14ac:dyDescent="0.2">
      <c r="A169" s="94" t="s">
        <v>306</v>
      </c>
      <c r="B169" s="96" t="s">
        <v>156</v>
      </c>
      <c r="C169" s="96" t="s">
        <v>305</v>
      </c>
      <c r="D169" s="96" t="s">
        <v>1088</v>
      </c>
      <c r="E169" s="95" t="s">
        <v>192</v>
      </c>
      <c r="F169" s="94" t="s">
        <v>2285</v>
      </c>
      <c r="G169" s="94" t="s">
        <v>2324</v>
      </c>
      <c r="H169" s="94" t="s">
        <v>2323</v>
      </c>
      <c r="I169" s="94" t="s">
        <v>2300</v>
      </c>
      <c r="J169" s="94" t="s">
        <v>2322</v>
      </c>
    </row>
    <row r="170" spans="1:10" ht="39" customHeight="1" x14ac:dyDescent="0.2">
      <c r="A170" s="85" t="s">
        <v>871</v>
      </c>
      <c r="B170" s="87" t="s">
        <v>156</v>
      </c>
      <c r="C170" s="87" t="s">
        <v>870</v>
      </c>
      <c r="D170" s="87" t="s">
        <v>1211</v>
      </c>
      <c r="E170" s="86" t="s">
        <v>211</v>
      </c>
      <c r="F170" s="85" t="s">
        <v>2245</v>
      </c>
      <c r="G170" s="85" t="s">
        <v>2321</v>
      </c>
      <c r="H170" s="85" t="s">
        <v>2320</v>
      </c>
      <c r="I170" s="85" t="s">
        <v>2300</v>
      </c>
      <c r="J170" s="85" t="s">
        <v>2319</v>
      </c>
    </row>
    <row r="171" spans="1:10" ht="26.1" customHeight="1" x14ac:dyDescent="0.2">
      <c r="A171" s="85" t="s">
        <v>445</v>
      </c>
      <c r="B171" s="87" t="s">
        <v>156</v>
      </c>
      <c r="C171" s="87" t="s">
        <v>444</v>
      </c>
      <c r="D171" s="87" t="s">
        <v>1211</v>
      </c>
      <c r="E171" s="86" t="s">
        <v>192</v>
      </c>
      <c r="F171" s="85" t="s">
        <v>2274</v>
      </c>
      <c r="G171" s="85" t="s">
        <v>2318</v>
      </c>
      <c r="H171" s="85" t="s">
        <v>2317</v>
      </c>
      <c r="I171" s="85" t="s">
        <v>2300</v>
      </c>
      <c r="J171" s="85" t="s">
        <v>2314</v>
      </c>
    </row>
    <row r="172" spans="1:10" ht="39" customHeight="1" x14ac:dyDescent="0.2">
      <c r="A172" s="94" t="s">
        <v>419</v>
      </c>
      <c r="B172" s="96" t="s">
        <v>156</v>
      </c>
      <c r="C172" s="96" t="s">
        <v>418</v>
      </c>
      <c r="D172" s="96" t="s">
        <v>1088</v>
      </c>
      <c r="E172" s="95" t="s">
        <v>192</v>
      </c>
      <c r="F172" s="94" t="s">
        <v>2278</v>
      </c>
      <c r="G172" s="94" t="s">
        <v>2316</v>
      </c>
      <c r="H172" s="94" t="s">
        <v>2315</v>
      </c>
      <c r="I172" s="94" t="s">
        <v>2300</v>
      </c>
      <c r="J172" s="94" t="s">
        <v>2314</v>
      </c>
    </row>
    <row r="173" spans="1:10" ht="26.1" customHeight="1" x14ac:dyDescent="0.2">
      <c r="A173" s="94" t="s">
        <v>346</v>
      </c>
      <c r="B173" s="96" t="s">
        <v>156</v>
      </c>
      <c r="C173" s="96" t="s">
        <v>345</v>
      </c>
      <c r="D173" s="96" t="s">
        <v>1088</v>
      </c>
      <c r="E173" s="95" t="s">
        <v>192</v>
      </c>
      <c r="F173" s="94" t="s">
        <v>2285</v>
      </c>
      <c r="G173" s="94" t="s">
        <v>2313</v>
      </c>
      <c r="H173" s="94" t="s">
        <v>2312</v>
      </c>
      <c r="I173" s="94" t="s">
        <v>2300</v>
      </c>
      <c r="J173" s="94" t="s">
        <v>2311</v>
      </c>
    </row>
    <row r="174" spans="1:10" ht="26.1" customHeight="1" x14ac:dyDescent="0.2">
      <c r="A174" s="94" t="s">
        <v>868</v>
      </c>
      <c r="B174" s="96" t="s">
        <v>165</v>
      </c>
      <c r="C174" s="96" t="s">
        <v>867</v>
      </c>
      <c r="D174" s="96" t="s">
        <v>1088</v>
      </c>
      <c r="E174" s="95" t="s">
        <v>168</v>
      </c>
      <c r="F174" s="94" t="s">
        <v>2245</v>
      </c>
      <c r="G174" s="94" t="s">
        <v>2310</v>
      </c>
      <c r="H174" s="94" t="s">
        <v>2309</v>
      </c>
      <c r="I174" s="94" t="s">
        <v>2300</v>
      </c>
      <c r="J174" s="94" t="s">
        <v>2305</v>
      </c>
    </row>
    <row r="175" spans="1:10" ht="39" customHeight="1" x14ac:dyDescent="0.2">
      <c r="A175" s="85" t="s">
        <v>673</v>
      </c>
      <c r="B175" s="87" t="s">
        <v>156</v>
      </c>
      <c r="C175" s="87" t="s">
        <v>672</v>
      </c>
      <c r="D175" s="87" t="s">
        <v>1267</v>
      </c>
      <c r="E175" s="86" t="s">
        <v>163</v>
      </c>
      <c r="F175" s="85" t="s">
        <v>2308</v>
      </c>
      <c r="G175" s="85" t="s">
        <v>2307</v>
      </c>
      <c r="H175" s="85" t="s">
        <v>2306</v>
      </c>
      <c r="I175" s="85" t="s">
        <v>2300</v>
      </c>
      <c r="J175" s="85" t="s">
        <v>2305</v>
      </c>
    </row>
    <row r="176" spans="1:10" ht="26.1" customHeight="1" x14ac:dyDescent="0.2">
      <c r="A176" s="85" t="s">
        <v>401</v>
      </c>
      <c r="B176" s="87" t="s">
        <v>156</v>
      </c>
      <c r="C176" s="87" t="s">
        <v>400</v>
      </c>
      <c r="D176" s="87" t="s">
        <v>1211</v>
      </c>
      <c r="E176" s="86" t="s">
        <v>192</v>
      </c>
      <c r="F176" s="85" t="s">
        <v>2242</v>
      </c>
      <c r="G176" s="85" t="s">
        <v>2304</v>
      </c>
      <c r="H176" s="85" t="s">
        <v>2303</v>
      </c>
      <c r="I176" s="85" t="s">
        <v>2300</v>
      </c>
      <c r="J176" s="85" t="s">
        <v>2299</v>
      </c>
    </row>
    <row r="177" spans="1:10" ht="26.1" customHeight="1" x14ac:dyDescent="0.2">
      <c r="A177" s="94" t="s">
        <v>297</v>
      </c>
      <c r="B177" s="96" t="s">
        <v>156</v>
      </c>
      <c r="C177" s="96" t="s">
        <v>296</v>
      </c>
      <c r="D177" s="96" t="s">
        <v>1088</v>
      </c>
      <c r="E177" s="95" t="s">
        <v>192</v>
      </c>
      <c r="F177" s="94" t="s">
        <v>2239</v>
      </c>
      <c r="G177" s="94" t="s">
        <v>2302</v>
      </c>
      <c r="H177" s="94" t="s">
        <v>2301</v>
      </c>
      <c r="I177" s="94" t="s">
        <v>2300</v>
      </c>
      <c r="J177" s="94" t="s">
        <v>2299</v>
      </c>
    </row>
    <row r="178" spans="1:10" ht="24" customHeight="1" x14ac:dyDescent="0.2">
      <c r="A178" s="94" t="s">
        <v>544</v>
      </c>
      <c r="B178" s="96" t="s">
        <v>156</v>
      </c>
      <c r="C178" s="96" t="s">
        <v>543</v>
      </c>
      <c r="D178" s="96" t="s">
        <v>1088</v>
      </c>
      <c r="E178" s="95" t="s">
        <v>192</v>
      </c>
      <c r="F178" s="94" t="s">
        <v>2235</v>
      </c>
      <c r="G178" s="94" t="s">
        <v>2298</v>
      </c>
      <c r="H178" s="94" t="s">
        <v>2298</v>
      </c>
      <c r="I178" s="94" t="s">
        <v>2233</v>
      </c>
      <c r="J178" s="94" t="s">
        <v>2296</v>
      </c>
    </row>
    <row r="179" spans="1:10" ht="39" customHeight="1" x14ac:dyDescent="0.2">
      <c r="A179" s="85" t="s">
        <v>583</v>
      </c>
      <c r="B179" s="87" t="s">
        <v>156</v>
      </c>
      <c r="C179" s="87" t="s">
        <v>582</v>
      </c>
      <c r="D179" s="87" t="s">
        <v>1211</v>
      </c>
      <c r="E179" s="86" t="s">
        <v>192</v>
      </c>
      <c r="F179" s="85" t="s">
        <v>2235</v>
      </c>
      <c r="G179" s="85" t="s">
        <v>2297</v>
      </c>
      <c r="H179" s="85" t="s">
        <v>2297</v>
      </c>
      <c r="I179" s="85" t="s">
        <v>2233</v>
      </c>
      <c r="J179" s="85" t="s">
        <v>2296</v>
      </c>
    </row>
    <row r="180" spans="1:10" ht="39" customHeight="1" x14ac:dyDescent="0.2">
      <c r="A180" s="85" t="s">
        <v>321</v>
      </c>
      <c r="B180" s="87" t="s">
        <v>156</v>
      </c>
      <c r="C180" s="87" t="s">
        <v>320</v>
      </c>
      <c r="D180" s="87" t="s">
        <v>1187</v>
      </c>
      <c r="E180" s="86" t="s">
        <v>154</v>
      </c>
      <c r="F180" s="85" t="s">
        <v>2295</v>
      </c>
      <c r="G180" s="85" t="s">
        <v>2294</v>
      </c>
      <c r="H180" s="85" t="s">
        <v>2293</v>
      </c>
      <c r="I180" s="85" t="s">
        <v>2233</v>
      </c>
      <c r="J180" s="85" t="s">
        <v>2290</v>
      </c>
    </row>
    <row r="181" spans="1:10" ht="26.1" customHeight="1" x14ac:dyDescent="0.2">
      <c r="A181" s="94" t="s">
        <v>981</v>
      </c>
      <c r="B181" s="96" t="s">
        <v>156</v>
      </c>
      <c r="C181" s="96" t="s">
        <v>980</v>
      </c>
      <c r="D181" s="96" t="s">
        <v>1088</v>
      </c>
      <c r="E181" s="95" t="s">
        <v>192</v>
      </c>
      <c r="F181" s="94" t="s">
        <v>2239</v>
      </c>
      <c r="G181" s="94" t="s">
        <v>2292</v>
      </c>
      <c r="H181" s="94" t="s">
        <v>2291</v>
      </c>
      <c r="I181" s="94" t="s">
        <v>2233</v>
      </c>
      <c r="J181" s="94" t="s">
        <v>2290</v>
      </c>
    </row>
    <row r="182" spans="1:10" ht="26.1" customHeight="1" x14ac:dyDescent="0.2">
      <c r="A182" s="94" t="s">
        <v>269</v>
      </c>
      <c r="B182" s="96" t="s">
        <v>156</v>
      </c>
      <c r="C182" s="96" t="s">
        <v>268</v>
      </c>
      <c r="D182" s="96" t="s">
        <v>1088</v>
      </c>
      <c r="E182" s="95" t="s">
        <v>192</v>
      </c>
      <c r="F182" s="94" t="s">
        <v>2251</v>
      </c>
      <c r="G182" s="94" t="s">
        <v>2289</v>
      </c>
      <c r="H182" s="94" t="s">
        <v>2288</v>
      </c>
      <c r="I182" s="94" t="s">
        <v>2233</v>
      </c>
      <c r="J182" s="94" t="s">
        <v>2282</v>
      </c>
    </row>
    <row r="183" spans="1:10" ht="26.1" customHeight="1" x14ac:dyDescent="0.2">
      <c r="A183" s="94" t="s">
        <v>429</v>
      </c>
      <c r="B183" s="96" t="s">
        <v>156</v>
      </c>
      <c r="C183" s="96" t="s">
        <v>428</v>
      </c>
      <c r="D183" s="96" t="s">
        <v>1088</v>
      </c>
      <c r="E183" s="95" t="s">
        <v>192</v>
      </c>
      <c r="F183" s="94" t="s">
        <v>2242</v>
      </c>
      <c r="G183" s="94" t="s">
        <v>2287</v>
      </c>
      <c r="H183" s="94" t="s">
        <v>2286</v>
      </c>
      <c r="I183" s="94" t="s">
        <v>2233</v>
      </c>
      <c r="J183" s="94" t="s">
        <v>2282</v>
      </c>
    </row>
    <row r="184" spans="1:10" ht="26.1" customHeight="1" x14ac:dyDescent="0.2">
      <c r="A184" s="94" t="s">
        <v>701</v>
      </c>
      <c r="B184" s="96" t="s">
        <v>156</v>
      </c>
      <c r="C184" s="96" t="s">
        <v>700</v>
      </c>
      <c r="D184" s="96" t="s">
        <v>1088</v>
      </c>
      <c r="E184" s="95" t="s">
        <v>192</v>
      </c>
      <c r="F184" s="94" t="s">
        <v>2285</v>
      </c>
      <c r="G184" s="94" t="s">
        <v>2284</v>
      </c>
      <c r="H184" s="94" t="s">
        <v>2283</v>
      </c>
      <c r="I184" s="94" t="s">
        <v>2233</v>
      </c>
      <c r="J184" s="94" t="s">
        <v>2282</v>
      </c>
    </row>
    <row r="185" spans="1:10" ht="26.1" customHeight="1" x14ac:dyDescent="0.2">
      <c r="A185" s="94" t="s">
        <v>425</v>
      </c>
      <c r="B185" s="96" t="s">
        <v>156</v>
      </c>
      <c r="C185" s="96" t="s">
        <v>424</v>
      </c>
      <c r="D185" s="96" t="s">
        <v>1088</v>
      </c>
      <c r="E185" s="95" t="s">
        <v>192</v>
      </c>
      <c r="F185" s="94" t="s">
        <v>2281</v>
      </c>
      <c r="G185" s="94" t="s">
        <v>2280</v>
      </c>
      <c r="H185" s="94" t="s">
        <v>2279</v>
      </c>
      <c r="I185" s="94" t="s">
        <v>2233</v>
      </c>
      <c r="J185" s="94" t="s">
        <v>2271</v>
      </c>
    </row>
    <row r="186" spans="1:10" ht="24" customHeight="1" x14ac:dyDescent="0.2">
      <c r="A186" s="94" t="s">
        <v>413</v>
      </c>
      <c r="B186" s="96" t="s">
        <v>156</v>
      </c>
      <c r="C186" s="96" t="s">
        <v>412</v>
      </c>
      <c r="D186" s="96" t="s">
        <v>1088</v>
      </c>
      <c r="E186" s="95" t="s">
        <v>192</v>
      </c>
      <c r="F186" s="94" t="s">
        <v>2278</v>
      </c>
      <c r="G186" s="94" t="s">
        <v>2277</v>
      </c>
      <c r="H186" s="94" t="s">
        <v>2276</v>
      </c>
      <c r="I186" s="94" t="s">
        <v>2233</v>
      </c>
      <c r="J186" s="94" t="s">
        <v>2271</v>
      </c>
    </row>
    <row r="187" spans="1:10" ht="39" customHeight="1" x14ac:dyDescent="0.2">
      <c r="A187" s="85" t="s">
        <v>586</v>
      </c>
      <c r="B187" s="87" t="s">
        <v>156</v>
      </c>
      <c r="C187" s="87" t="s">
        <v>585</v>
      </c>
      <c r="D187" s="87" t="s">
        <v>1211</v>
      </c>
      <c r="E187" s="86" t="s">
        <v>192</v>
      </c>
      <c r="F187" s="85" t="s">
        <v>2235</v>
      </c>
      <c r="G187" s="85" t="s">
        <v>2275</v>
      </c>
      <c r="H187" s="85" t="s">
        <v>2275</v>
      </c>
      <c r="I187" s="85" t="s">
        <v>2233</v>
      </c>
      <c r="J187" s="85" t="s">
        <v>2271</v>
      </c>
    </row>
    <row r="188" spans="1:10" ht="39" customHeight="1" x14ac:dyDescent="0.2">
      <c r="A188" s="94" t="s">
        <v>386</v>
      </c>
      <c r="B188" s="96" t="s">
        <v>156</v>
      </c>
      <c r="C188" s="96" t="s">
        <v>385</v>
      </c>
      <c r="D188" s="96" t="s">
        <v>1088</v>
      </c>
      <c r="E188" s="95" t="s">
        <v>192</v>
      </c>
      <c r="F188" s="94" t="s">
        <v>2274</v>
      </c>
      <c r="G188" s="94" t="s">
        <v>2273</v>
      </c>
      <c r="H188" s="94" t="s">
        <v>2272</v>
      </c>
      <c r="I188" s="94" t="s">
        <v>2233</v>
      </c>
      <c r="J188" s="94" t="s">
        <v>2271</v>
      </c>
    </row>
    <row r="189" spans="1:10" ht="39" customHeight="1" x14ac:dyDescent="0.2">
      <c r="A189" s="85" t="s">
        <v>577</v>
      </c>
      <c r="B189" s="87" t="s">
        <v>156</v>
      </c>
      <c r="C189" s="87" t="s">
        <v>576</v>
      </c>
      <c r="D189" s="87" t="s">
        <v>1211</v>
      </c>
      <c r="E189" s="86" t="s">
        <v>192</v>
      </c>
      <c r="F189" s="85" t="s">
        <v>2235</v>
      </c>
      <c r="G189" s="85" t="s">
        <v>2270</v>
      </c>
      <c r="H189" s="85" t="s">
        <v>2270</v>
      </c>
      <c r="I189" s="85" t="s">
        <v>2233</v>
      </c>
      <c r="J189" s="85" t="s">
        <v>2258</v>
      </c>
    </row>
    <row r="190" spans="1:10" ht="26.1" customHeight="1" x14ac:dyDescent="0.2">
      <c r="A190" s="94" t="s">
        <v>560</v>
      </c>
      <c r="B190" s="96" t="s">
        <v>156</v>
      </c>
      <c r="C190" s="96" t="s">
        <v>559</v>
      </c>
      <c r="D190" s="96" t="s">
        <v>1088</v>
      </c>
      <c r="E190" s="95" t="s">
        <v>192</v>
      </c>
      <c r="F190" s="94" t="s">
        <v>2239</v>
      </c>
      <c r="G190" s="94" t="s">
        <v>2269</v>
      </c>
      <c r="H190" s="94" t="s">
        <v>2268</v>
      </c>
      <c r="I190" s="94" t="s">
        <v>2233</v>
      </c>
      <c r="J190" s="94" t="s">
        <v>2258</v>
      </c>
    </row>
    <row r="191" spans="1:10" ht="26.1" customHeight="1" x14ac:dyDescent="0.2">
      <c r="A191" s="94" t="s">
        <v>689</v>
      </c>
      <c r="B191" s="96" t="s">
        <v>156</v>
      </c>
      <c r="C191" s="96" t="s">
        <v>688</v>
      </c>
      <c r="D191" s="96" t="s">
        <v>1088</v>
      </c>
      <c r="E191" s="95" t="s">
        <v>211</v>
      </c>
      <c r="F191" s="94" t="s">
        <v>2245</v>
      </c>
      <c r="G191" s="94" t="s">
        <v>2267</v>
      </c>
      <c r="H191" s="94" t="s">
        <v>2266</v>
      </c>
      <c r="I191" s="94" t="s">
        <v>2233</v>
      </c>
      <c r="J191" s="94" t="s">
        <v>2258</v>
      </c>
    </row>
    <row r="192" spans="1:10" ht="26.1" customHeight="1" x14ac:dyDescent="0.2">
      <c r="A192" s="94" t="s">
        <v>695</v>
      </c>
      <c r="B192" s="96" t="s">
        <v>156</v>
      </c>
      <c r="C192" s="96" t="s">
        <v>694</v>
      </c>
      <c r="D192" s="96" t="s">
        <v>1088</v>
      </c>
      <c r="E192" s="95" t="s">
        <v>192</v>
      </c>
      <c r="F192" s="94" t="s">
        <v>2235</v>
      </c>
      <c r="G192" s="94" t="s">
        <v>2265</v>
      </c>
      <c r="H192" s="94" t="s">
        <v>2265</v>
      </c>
      <c r="I192" s="94" t="s">
        <v>2233</v>
      </c>
      <c r="J192" s="94" t="s">
        <v>2258</v>
      </c>
    </row>
    <row r="193" spans="1:10" ht="26.1" customHeight="1" x14ac:dyDescent="0.2">
      <c r="A193" s="94" t="s">
        <v>569</v>
      </c>
      <c r="B193" s="96" t="s">
        <v>156</v>
      </c>
      <c r="C193" s="96" t="s">
        <v>568</v>
      </c>
      <c r="D193" s="96" t="s">
        <v>1088</v>
      </c>
      <c r="E193" s="95" t="s">
        <v>211</v>
      </c>
      <c r="F193" s="94" t="s">
        <v>2242</v>
      </c>
      <c r="G193" s="94" t="s">
        <v>2264</v>
      </c>
      <c r="H193" s="94" t="s">
        <v>2263</v>
      </c>
      <c r="I193" s="94" t="s">
        <v>2233</v>
      </c>
      <c r="J193" s="94" t="s">
        <v>2258</v>
      </c>
    </row>
    <row r="194" spans="1:10" ht="26.1" customHeight="1" x14ac:dyDescent="0.2">
      <c r="A194" s="94" t="s">
        <v>704</v>
      </c>
      <c r="B194" s="96" t="s">
        <v>156</v>
      </c>
      <c r="C194" s="96" t="s">
        <v>703</v>
      </c>
      <c r="D194" s="96" t="s">
        <v>1088</v>
      </c>
      <c r="E194" s="95" t="s">
        <v>192</v>
      </c>
      <c r="F194" s="94" t="s">
        <v>2245</v>
      </c>
      <c r="G194" s="94" t="s">
        <v>2262</v>
      </c>
      <c r="H194" s="94" t="s">
        <v>2261</v>
      </c>
      <c r="I194" s="94" t="s">
        <v>2233</v>
      </c>
      <c r="J194" s="94" t="s">
        <v>2258</v>
      </c>
    </row>
    <row r="195" spans="1:10" ht="24" customHeight="1" x14ac:dyDescent="0.2">
      <c r="A195" s="94" t="s">
        <v>557</v>
      </c>
      <c r="B195" s="96" t="s">
        <v>156</v>
      </c>
      <c r="C195" s="96" t="s">
        <v>556</v>
      </c>
      <c r="D195" s="96" t="s">
        <v>1088</v>
      </c>
      <c r="E195" s="95" t="s">
        <v>192</v>
      </c>
      <c r="F195" s="94" t="s">
        <v>2239</v>
      </c>
      <c r="G195" s="94" t="s">
        <v>2260</v>
      </c>
      <c r="H195" s="94" t="s">
        <v>2259</v>
      </c>
      <c r="I195" s="94" t="s">
        <v>2233</v>
      </c>
      <c r="J195" s="94" t="s">
        <v>2258</v>
      </c>
    </row>
    <row r="196" spans="1:10" ht="26.1" customHeight="1" x14ac:dyDescent="0.2">
      <c r="A196" s="94" t="s">
        <v>349</v>
      </c>
      <c r="B196" s="96" t="s">
        <v>156</v>
      </c>
      <c r="C196" s="96" t="s">
        <v>348</v>
      </c>
      <c r="D196" s="96" t="s">
        <v>1088</v>
      </c>
      <c r="E196" s="95" t="s">
        <v>211</v>
      </c>
      <c r="F196" s="94" t="s">
        <v>2245</v>
      </c>
      <c r="G196" s="94" t="s">
        <v>2257</v>
      </c>
      <c r="H196" s="94" t="s">
        <v>2256</v>
      </c>
      <c r="I196" s="94" t="s">
        <v>2233</v>
      </c>
      <c r="J196" s="94" t="s">
        <v>2232</v>
      </c>
    </row>
    <row r="197" spans="1:10" ht="26.1" customHeight="1" x14ac:dyDescent="0.2">
      <c r="A197" s="94" t="s">
        <v>550</v>
      </c>
      <c r="B197" s="96" t="s">
        <v>156</v>
      </c>
      <c r="C197" s="96" t="s">
        <v>549</v>
      </c>
      <c r="D197" s="96" t="s">
        <v>1088</v>
      </c>
      <c r="E197" s="95" t="s">
        <v>192</v>
      </c>
      <c r="F197" s="94" t="s">
        <v>2235</v>
      </c>
      <c r="G197" s="94" t="s">
        <v>2255</v>
      </c>
      <c r="H197" s="94" t="s">
        <v>2255</v>
      </c>
      <c r="I197" s="94" t="s">
        <v>2233</v>
      </c>
      <c r="J197" s="94" t="s">
        <v>2232</v>
      </c>
    </row>
    <row r="198" spans="1:10" ht="39" customHeight="1" x14ac:dyDescent="0.2">
      <c r="A198" s="85" t="s">
        <v>580</v>
      </c>
      <c r="B198" s="87" t="s">
        <v>156</v>
      </c>
      <c r="C198" s="87" t="s">
        <v>579</v>
      </c>
      <c r="D198" s="87" t="s">
        <v>1211</v>
      </c>
      <c r="E198" s="86" t="s">
        <v>192</v>
      </c>
      <c r="F198" s="85" t="s">
        <v>2235</v>
      </c>
      <c r="G198" s="85" t="s">
        <v>2254</v>
      </c>
      <c r="H198" s="85" t="s">
        <v>2254</v>
      </c>
      <c r="I198" s="85" t="s">
        <v>2233</v>
      </c>
      <c r="J198" s="85" t="s">
        <v>2232</v>
      </c>
    </row>
    <row r="199" spans="1:10" ht="26.1" customHeight="1" x14ac:dyDescent="0.2">
      <c r="A199" s="94" t="s">
        <v>287</v>
      </c>
      <c r="B199" s="96" t="s">
        <v>156</v>
      </c>
      <c r="C199" s="96" t="s">
        <v>286</v>
      </c>
      <c r="D199" s="96" t="s">
        <v>1088</v>
      </c>
      <c r="E199" s="95" t="s">
        <v>192</v>
      </c>
      <c r="F199" s="94" t="s">
        <v>2245</v>
      </c>
      <c r="G199" s="94" t="s">
        <v>2253</v>
      </c>
      <c r="H199" s="94" t="s">
        <v>2252</v>
      </c>
      <c r="I199" s="94" t="s">
        <v>2233</v>
      </c>
      <c r="J199" s="94" t="s">
        <v>2232</v>
      </c>
    </row>
    <row r="200" spans="1:10" ht="26.1" customHeight="1" x14ac:dyDescent="0.2">
      <c r="A200" s="94" t="s">
        <v>572</v>
      </c>
      <c r="B200" s="96" t="s">
        <v>156</v>
      </c>
      <c r="C200" s="96" t="s">
        <v>571</v>
      </c>
      <c r="D200" s="96" t="s">
        <v>1088</v>
      </c>
      <c r="E200" s="95" t="s">
        <v>192</v>
      </c>
      <c r="F200" s="94" t="s">
        <v>2251</v>
      </c>
      <c r="G200" s="94" t="s">
        <v>2250</v>
      </c>
      <c r="H200" s="94" t="s">
        <v>2249</v>
      </c>
      <c r="I200" s="94" t="s">
        <v>2233</v>
      </c>
      <c r="J200" s="94" t="s">
        <v>2232</v>
      </c>
    </row>
    <row r="201" spans="1:10" ht="26.1" customHeight="1" x14ac:dyDescent="0.2">
      <c r="A201" s="94" t="s">
        <v>257</v>
      </c>
      <c r="B201" s="96" t="s">
        <v>156</v>
      </c>
      <c r="C201" s="96" t="s">
        <v>256</v>
      </c>
      <c r="D201" s="96" t="s">
        <v>1088</v>
      </c>
      <c r="E201" s="95" t="s">
        <v>192</v>
      </c>
      <c r="F201" s="94" t="s">
        <v>2248</v>
      </c>
      <c r="G201" s="94" t="s">
        <v>2247</v>
      </c>
      <c r="H201" s="94" t="s">
        <v>2246</v>
      </c>
      <c r="I201" s="94" t="s">
        <v>2233</v>
      </c>
      <c r="J201" s="94" t="s">
        <v>2232</v>
      </c>
    </row>
    <row r="202" spans="1:10" ht="26.1" customHeight="1" x14ac:dyDescent="0.2">
      <c r="A202" s="94" t="s">
        <v>692</v>
      </c>
      <c r="B202" s="96" t="s">
        <v>156</v>
      </c>
      <c r="C202" s="96" t="s">
        <v>691</v>
      </c>
      <c r="D202" s="96" t="s">
        <v>1088</v>
      </c>
      <c r="E202" s="95" t="s">
        <v>192</v>
      </c>
      <c r="F202" s="94" t="s">
        <v>2245</v>
      </c>
      <c r="G202" s="94" t="s">
        <v>2244</v>
      </c>
      <c r="H202" s="94" t="s">
        <v>2243</v>
      </c>
      <c r="I202" s="94" t="s">
        <v>2233</v>
      </c>
      <c r="J202" s="94" t="s">
        <v>2232</v>
      </c>
    </row>
    <row r="203" spans="1:10" ht="26.1" customHeight="1" x14ac:dyDescent="0.2">
      <c r="A203" s="94" t="s">
        <v>566</v>
      </c>
      <c r="B203" s="96" t="s">
        <v>156</v>
      </c>
      <c r="C203" s="96" t="s">
        <v>565</v>
      </c>
      <c r="D203" s="96" t="s">
        <v>1088</v>
      </c>
      <c r="E203" s="95" t="s">
        <v>192</v>
      </c>
      <c r="F203" s="94" t="s">
        <v>2242</v>
      </c>
      <c r="G203" s="94" t="s">
        <v>2241</v>
      </c>
      <c r="H203" s="94" t="s">
        <v>2240</v>
      </c>
      <c r="I203" s="94" t="s">
        <v>2233</v>
      </c>
      <c r="J203" s="94" t="s">
        <v>2232</v>
      </c>
    </row>
    <row r="204" spans="1:10" ht="24" customHeight="1" x14ac:dyDescent="0.2">
      <c r="A204" s="94" t="s">
        <v>563</v>
      </c>
      <c r="B204" s="96" t="s">
        <v>156</v>
      </c>
      <c r="C204" s="96" t="s">
        <v>562</v>
      </c>
      <c r="D204" s="96" t="s">
        <v>1088</v>
      </c>
      <c r="E204" s="95" t="s">
        <v>192</v>
      </c>
      <c r="F204" s="94" t="s">
        <v>2239</v>
      </c>
      <c r="G204" s="94" t="s">
        <v>2238</v>
      </c>
      <c r="H204" s="94" t="s">
        <v>2237</v>
      </c>
      <c r="I204" s="94" t="s">
        <v>2233</v>
      </c>
      <c r="J204" s="94" t="s">
        <v>2232</v>
      </c>
    </row>
    <row r="205" spans="1:10" ht="26.1" customHeight="1" x14ac:dyDescent="0.2">
      <c r="A205" s="94" t="s">
        <v>698</v>
      </c>
      <c r="B205" s="96" t="s">
        <v>156</v>
      </c>
      <c r="C205" s="96" t="s">
        <v>697</v>
      </c>
      <c r="D205" s="96" t="s">
        <v>1088</v>
      </c>
      <c r="E205" s="95" t="s">
        <v>192</v>
      </c>
      <c r="F205" s="94" t="s">
        <v>2235</v>
      </c>
      <c r="G205" s="94" t="s">
        <v>2236</v>
      </c>
      <c r="H205" s="94" t="s">
        <v>2236</v>
      </c>
      <c r="I205" s="94" t="s">
        <v>2233</v>
      </c>
      <c r="J205" s="94" t="s">
        <v>2232</v>
      </c>
    </row>
    <row r="206" spans="1:10" ht="26.1" customHeight="1" x14ac:dyDescent="0.2">
      <c r="A206" s="94" t="s">
        <v>547</v>
      </c>
      <c r="B206" s="96" t="s">
        <v>156</v>
      </c>
      <c r="C206" s="96" t="s">
        <v>546</v>
      </c>
      <c r="D206" s="96" t="s">
        <v>1088</v>
      </c>
      <c r="E206" s="95" t="s">
        <v>192</v>
      </c>
      <c r="F206" s="94" t="s">
        <v>2235</v>
      </c>
      <c r="G206" s="94" t="s">
        <v>2234</v>
      </c>
      <c r="H206" s="94" t="s">
        <v>2234</v>
      </c>
      <c r="I206" s="94" t="s">
        <v>2233</v>
      </c>
      <c r="J206" s="94" t="s">
        <v>2232</v>
      </c>
    </row>
    <row r="207" spans="1:10" x14ac:dyDescent="0.2">
      <c r="A207" s="82"/>
      <c r="B207" s="82"/>
      <c r="C207" s="82"/>
      <c r="D207" s="82"/>
      <c r="E207" s="82"/>
      <c r="F207" s="82"/>
      <c r="G207" s="82"/>
      <c r="H207" s="82"/>
      <c r="I207" s="82"/>
      <c r="J207" s="82"/>
    </row>
    <row r="208" spans="1:10" x14ac:dyDescent="0.2">
      <c r="A208" s="126"/>
      <c r="B208" s="126"/>
      <c r="C208" s="126"/>
      <c r="D208" s="81"/>
      <c r="E208" s="80"/>
      <c r="F208" s="127" t="s">
        <v>41</v>
      </c>
      <c r="G208" s="126"/>
      <c r="H208" s="128">
        <v>1804332.44</v>
      </c>
      <c r="I208" s="126"/>
      <c r="J208" s="126"/>
    </row>
    <row r="209" spans="1:10" x14ac:dyDescent="0.2">
      <c r="A209" s="126"/>
      <c r="B209" s="126"/>
      <c r="C209" s="126"/>
      <c r="D209" s="81"/>
      <c r="E209" s="80"/>
      <c r="F209" s="127" t="s">
        <v>42</v>
      </c>
      <c r="G209" s="126"/>
      <c r="H209" s="128">
        <v>486662.08</v>
      </c>
      <c r="I209" s="126"/>
      <c r="J209" s="126"/>
    </row>
    <row r="210" spans="1:10" x14ac:dyDescent="0.2">
      <c r="A210" s="126"/>
      <c r="B210" s="126"/>
      <c r="C210" s="126"/>
      <c r="D210" s="81"/>
      <c r="E210" s="80"/>
      <c r="F210" s="127" t="s">
        <v>43</v>
      </c>
      <c r="G210" s="126"/>
      <c r="H210" s="128">
        <v>2290994.52</v>
      </c>
      <c r="I210" s="126"/>
      <c r="J210" s="126"/>
    </row>
    <row r="211" spans="1:10" ht="60" customHeight="1" x14ac:dyDescent="0.2">
      <c r="A211" s="79"/>
      <c r="B211" s="79"/>
      <c r="C211" s="79"/>
      <c r="D211" s="79"/>
      <c r="E211" s="79"/>
      <c r="F211" s="79"/>
      <c r="G211" s="79"/>
      <c r="H211" s="79"/>
      <c r="I211" s="79"/>
      <c r="J211" s="79"/>
    </row>
    <row r="212" spans="1:10" ht="69.95" customHeight="1" x14ac:dyDescent="0.2">
      <c r="A212" s="129" t="s">
        <v>3897</v>
      </c>
      <c r="B212" s="120"/>
      <c r="C212" s="120"/>
      <c r="D212" s="120"/>
      <c r="E212" s="120"/>
      <c r="F212" s="120"/>
      <c r="G212" s="120"/>
      <c r="H212" s="120"/>
      <c r="I212" s="120"/>
      <c r="J212" s="120"/>
    </row>
  </sheetData>
  <mergeCells count="15">
    <mergeCell ref="E1:G1"/>
    <mergeCell ref="H1:J1"/>
    <mergeCell ref="E2:G2"/>
    <mergeCell ref="H2:J2"/>
    <mergeCell ref="A3:J3"/>
    <mergeCell ref="A210:C210"/>
    <mergeCell ref="F210:G210"/>
    <mergeCell ref="H210:J210"/>
    <mergeCell ref="A212:J212"/>
    <mergeCell ref="A208:C208"/>
    <mergeCell ref="F208:G208"/>
    <mergeCell ref="H208:J208"/>
    <mergeCell ref="A209:C209"/>
    <mergeCell ref="F209:G209"/>
    <mergeCell ref="H209:J209"/>
  </mergeCells>
  <pageMargins left="0.51181102362204722" right="0.51181102362204722" top="0.98425196850393704" bottom="0.98425196850393704" header="0.51181102362204722" footer="0.51181102362204722"/>
  <pageSetup paperSize="9" scale="71" fitToHeight="0" orientation="landscape" r:id="rId1"/>
  <headerFooter>
    <oddHeader xml:space="preserve">&amp;L </oddHeader>
    <oddFooter xml:space="preserve">&amp;L </oddFooter>
  </headerFooter>
  <rowBreaks count="1" manualBreakCount="1">
    <brk id="20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01435-9735-408C-A92E-76BDB9D175E4}">
  <sheetPr>
    <pageSetUpPr fitToPage="1"/>
  </sheetPr>
  <dimension ref="A1:Q359"/>
  <sheetViews>
    <sheetView view="pageLayout" zoomScaleNormal="85" workbookViewId="0">
      <selection activeCell="G2" sqref="G2:H2"/>
    </sheetView>
  </sheetViews>
  <sheetFormatPr defaultRowHeight="14.25" x14ac:dyDescent="0.2"/>
  <cols>
    <col min="1" max="2" width="10" bestFit="1" customWidth="1"/>
    <col min="3" max="3" width="60" bestFit="1" customWidth="1"/>
    <col min="4" max="4" width="25" bestFit="1" customWidth="1"/>
    <col min="5" max="5" width="10" bestFit="1" customWidth="1"/>
    <col min="6" max="6" width="13" bestFit="1" customWidth="1"/>
    <col min="7" max="7" width="13" hidden="1" customWidth="1"/>
    <col min="8" max="8" width="13" bestFit="1" customWidth="1"/>
    <col min="9" max="9" width="13" hidden="1" customWidth="1"/>
    <col min="10" max="10" width="13" bestFit="1" customWidth="1"/>
    <col min="11" max="11" width="13" hidden="1" customWidth="1"/>
    <col min="12" max="16" width="13" bestFit="1" customWidth="1"/>
    <col min="17" max="17" width="15" bestFit="1" customWidth="1"/>
  </cols>
  <sheetData>
    <row r="1" spans="1:17" ht="15" x14ac:dyDescent="0.2">
      <c r="A1" s="101"/>
      <c r="B1" s="101"/>
      <c r="C1" s="101" t="s">
        <v>0</v>
      </c>
      <c r="D1" s="101" t="s">
        <v>1</v>
      </c>
      <c r="E1" s="131" t="s">
        <v>2</v>
      </c>
      <c r="F1" s="131"/>
      <c r="G1" s="131"/>
      <c r="H1" s="131" t="s">
        <v>3</v>
      </c>
      <c r="I1" s="131"/>
      <c r="J1" s="131"/>
      <c r="K1" s="120"/>
      <c r="L1" s="120"/>
      <c r="M1" s="120"/>
      <c r="N1" s="120"/>
      <c r="O1" s="120"/>
    </row>
    <row r="2" spans="1:17" ht="80.099999999999994" customHeight="1" x14ac:dyDescent="0.2">
      <c r="A2" s="100"/>
      <c r="B2" s="100"/>
      <c r="C2" s="100" t="s">
        <v>4</v>
      </c>
      <c r="D2" s="100" t="s">
        <v>5</v>
      </c>
      <c r="E2" s="127" t="s">
        <v>6</v>
      </c>
      <c r="F2" s="127"/>
      <c r="G2" s="127"/>
      <c r="H2" s="127" t="s">
        <v>7</v>
      </c>
      <c r="I2" s="127"/>
      <c r="J2" s="127"/>
      <c r="K2" s="120"/>
      <c r="L2" s="120"/>
      <c r="M2" s="120"/>
      <c r="N2" s="120"/>
      <c r="O2" s="120"/>
    </row>
    <row r="3" spans="1:17" ht="15" x14ac:dyDescent="0.25">
      <c r="A3" s="130" t="s">
        <v>3895</v>
      </c>
      <c r="B3" s="120"/>
      <c r="C3" s="120"/>
      <c r="D3" s="120"/>
      <c r="E3" s="120"/>
      <c r="F3" s="120"/>
      <c r="G3" s="120"/>
      <c r="H3" s="120"/>
      <c r="I3" s="120"/>
      <c r="J3" s="120"/>
      <c r="K3" s="120"/>
      <c r="L3" s="120"/>
      <c r="M3" s="120"/>
      <c r="N3" s="120"/>
      <c r="O3" s="120"/>
    </row>
    <row r="4" spans="1:17" ht="20.100000000000001" customHeight="1" x14ac:dyDescent="0.2">
      <c r="A4" s="186" t="s">
        <v>1033</v>
      </c>
      <c r="B4" s="188" t="s">
        <v>1032</v>
      </c>
      <c r="C4" s="188" t="s">
        <v>10</v>
      </c>
      <c r="D4" s="187" t="s">
        <v>1096</v>
      </c>
      <c r="E4" s="187" t="s">
        <v>1031</v>
      </c>
      <c r="F4" s="97" t="s">
        <v>3894</v>
      </c>
      <c r="G4" s="187"/>
      <c r="H4" s="97" t="s">
        <v>3893</v>
      </c>
      <c r="I4" s="187"/>
      <c r="J4" s="97" t="s">
        <v>11</v>
      </c>
      <c r="K4" s="97"/>
      <c r="L4" s="186"/>
      <c r="M4" s="186" t="s">
        <v>3892</v>
      </c>
      <c r="N4" s="186" t="s">
        <v>3891</v>
      </c>
      <c r="O4" s="186" t="s">
        <v>3890</v>
      </c>
      <c r="P4" s="120"/>
      <c r="Q4" s="120"/>
    </row>
    <row r="5" spans="1:17" ht="20.100000000000001" customHeight="1" x14ac:dyDescent="0.2">
      <c r="A5" s="186"/>
      <c r="B5" s="188"/>
      <c r="C5" s="188"/>
      <c r="D5" s="188"/>
      <c r="E5" s="187"/>
      <c r="F5" s="97" t="s">
        <v>3889</v>
      </c>
      <c r="G5" s="97" t="s">
        <v>3888</v>
      </c>
      <c r="H5" s="97" t="s">
        <v>3889</v>
      </c>
      <c r="I5" s="97" t="s">
        <v>3888</v>
      </c>
      <c r="J5" s="97" t="s">
        <v>3889</v>
      </c>
      <c r="K5" s="97" t="s">
        <v>3888</v>
      </c>
      <c r="L5" s="97" t="s">
        <v>3887</v>
      </c>
      <c r="M5" s="186"/>
      <c r="N5" s="186"/>
      <c r="O5" s="186"/>
      <c r="P5" s="186"/>
      <c r="Q5" s="186"/>
    </row>
    <row r="6" spans="1:17" ht="39" customHeight="1" x14ac:dyDescent="0.2">
      <c r="A6" s="116" t="s">
        <v>2025</v>
      </c>
      <c r="B6" s="115" t="s">
        <v>156</v>
      </c>
      <c r="C6" s="115" t="s">
        <v>2024</v>
      </c>
      <c r="D6" s="115" t="s">
        <v>1088</v>
      </c>
      <c r="E6" s="114" t="s">
        <v>323</v>
      </c>
      <c r="F6" s="116" t="s">
        <v>3886</v>
      </c>
      <c r="G6" s="116" t="s">
        <v>1055</v>
      </c>
      <c r="H6" s="116" t="s">
        <v>3885</v>
      </c>
      <c r="I6" s="116" t="s">
        <v>1055</v>
      </c>
      <c r="J6" s="116" t="s">
        <v>3884</v>
      </c>
      <c r="K6" s="116" t="s">
        <v>1055</v>
      </c>
      <c r="L6" s="112">
        <v>222087.99551616001</v>
      </c>
      <c r="M6" s="116" t="s">
        <v>3883</v>
      </c>
      <c r="N6" s="112">
        <v>222087.9955162</v>
      </c>
      <c r="O6" s="116" t="s">
        <v>3883</v>
      </c>
    </row>
    <row r="7" spans="1:17" ht="26.1" customHeight="1" x14ac:dyDescent="0.2">
      <c r="A7" s="116" t="s">
        <v>2053</v>
      </c>
      <c r="B7" s="115" t="s">
        <v>156</v>
      </c>
      <c r="C7" s="115" t="s">
        <v>2052</v>
      </c>
      <c r="D7" s="115" t="s">
        <v>1088</v>
      </c>
      <c r="E7" s="114" t="s">
        <v>211</v>
      </c>
      <c r="F7" s="116" t="s">
        <v>3882</v>
      </c>
      <c r="G7" s="116" t="s">
        <v>1055</v>
      </c>
      <c r="H7" s="116" t="s">
        <v>3881</v>
      </c>
      <c r="I7" s="116" t="s">
        <v>1055</v>
      </c>
      <c r="J7" s="116" t="s">
        <v>3880</v>
      </c>
      <c r="K7" s="116" t="s">
        <v>1055</v>
      </c>
      <c r="L7" s="112">
        <v>199540.36866000001</v>
      </c>
      <c r="M7" s="116" t="s">
        <v>3879</v>
      </c>
      <c r="N7" s="112">
        <v>421628.3641762</v>
      </c>
      <c r="O7" s="116" t="s">
        <v>3878</v>
      </c>
    </row>
    <row r="8" spans="1:17" ht="26.1" customHeight="1" x14ac:dyDescent="0.2">
      <c r="A8" s="116" t="s">
        <v>2045</v>
      </c>
      <c r="B8" s="115" t="s">
        <v>156</v>
      </c>
      <c r="C8" s="115" t="s">
        <v>2044</v>
      </c>
      <c r="D8" s="115" t="s">
        <v>1088</v>
      </c>
      <c r="E8" s="114" t="s">
        <v>211</v>
      </c>
      <c r="F8" s="116" t="s">
        <v>3877</v>
      </c>
      <c r="G8" s="116" t="s">
        <v>1055</v>
      </c>
      <c r="H8" s="116" t="s">
        <v>3876</v>
      </c>
      <c r="I8" s="116" t="s">
        <v>1055</v>
      </c>
      <c r="J8" s="116" t="s">
        <v>3875</v>
      </c>
      <c r="K8" s="116" t="s">
        <v>1055</v>
      </c>
      <c r="L8" s="112">
        <v>123648.9296</v>
      </c>
      <c r="M8" s="116" t="s">
        <v>3874</v>
      </c>
      <c r="N8" s="112">
        <v>545277.29377620004</v>
      </c>
      <c r="O8" s="116" t="s">
        <v>3873</v>
      </c>
    </row>
    <row r="9" spans="1:17" ht="39" customHeight="1" x14ac:dyDescent="0.2">
      <c r="A9" s="116" t="s">
        <v>754</v>
      </c>
      <c r="B9" s="115" t="s">
        <v>165</v>
      </c>
      <c r="C9" s="115" t="s">
        <v>753</v>
      </c>
      <c r="D9" s="115" t="s">
        <v>1088</v>
      </c>
      <c r="E9" s="114" t="s">
        <v>168</v>
      </c>
      <c r="F9" s="116" t="s">
        <v>2955</v>
      </c>
      <c r="G9" s="116" t="s">
        <v>1055</v>
      </c>
      <c r="H9" s="116" t="s">
        <v>2909</v>
      </c>
      <c r="I9" s="116" t="s">
        <v>1055</v>
      </c>
      <c r="J9" s="116" t="s">
        <v>2909</v>
      </c>
      <c r="K9" s="116" t="s">
        <v>1055</v>
      </c>
      <c r="L9" s="112">
        <v>120650</v>
      </c>
      <c r="M9" s="116" t="s">
        <v>3872</v>
      </c>
      <c r="N9" s="112">
        <v>665927.29377620004</v>
      </c>
      <c r="O9" s="116" t="s">
        <v>3871</v>
      </c>
    </row>
    <row r="10" spans="1:17" ht="51.95" customHeight="1" x14ac:dyDescent="0.2">
      <c r="A10" s="116" t="s">
        <v>2035</v>
      </c>
      <c r="B10" s="115" t="s">
        <v>156</v>
      </c>
      <c r="C10" s="115" t="s">
        <v>2034</v>
      </c>
      <c r="D10" s="115" t="s">
        <v>1088</v>
      </c>
      <c r="E10" s="114" t="s">
        <v>192</v>
      </c>
      <c r="F10" s="116" t="s">
        <v>3469</v>
      </c>
      <c r="G10" s="116" t="s">
        <v>1055</v>
      </c>
      <c r="H10" s="116" t="s">
        <v>3870</v>
      </c>
      <c r="I10" s="116" t="s">
        <v>1055</v>
      </c>
      <c r="J10" s="116" t="s">
        <v>3869</v>
      </c>
      <c r="K10" s="116" t="s">
        <v>1055</v>
      </c>
      <c r="L10" s="112">
        <v>98955.48</v>
      </c>
      <c r="M10" s="116" t="s">
        <v>3868</v>
      </c>
      <c r="N10" s="112">
        <v>764882.77377620002</v>
      </c>
      <c r="O10" s="116" t="s">
        <v>3867</v>
      </c>
    </row>
    <row r="11" spans="1:17" ht="26.1" customHeight="1" x14ac:dyDescent="0.2">
      <c r="A11" s="116" t="s">
        <v>1090</v>
      </c>
      <c r="B11" s="115" t="s">
        <v>156</v>
      </c>
      <c r="C11" s="115" t="s">
        <v>1089</v>
      </c>
      <c r="D11" s="115" t="s">
        <v>1088</v>
      </c>
      <c r="E11" s="114" t="s">
        <v>1087</v>
      </c>
      <c r="F11" s="116" t="s">
        <v>3866</v>
      </c>
      <c r="G11" s="116" t="s">
        <v>1055</v>
      </c>
      <c r="H11" s="116" t="s">
        <v>3865</v>
      </c>
      <c r="I11" s="116" t="s">
        <v>1055</v>
      </c>
      <c r="J11" s="116" t="s">
        <v>3864</v>
      </c>
      <c r="K11" s="116" t="s">
        <v>1055</v>
      </c>
      <c r="L11" s="112">
        <v>95849.441865899993</v>
      </c>
      <c r="M11" s="116" t="s">
        <v>3863</v>
      </c>
      <c r="N11" s="112">
        <v>860732.21564209997</v>
      </c>
      <c r="O11" s="116" t="s">
        <v>3862</v>
      </c>
    </row>
    <row r="12" spans="1:17" ht="26.1" customHeight="1" x14ac:dyDescent="0.2">
      <c r="A12" s="116" t="s">
        <v>1634</v>
      </c>
      <c r="B12" s="115" t="s">
        <v>156</v>
      </c>
      <c r="C12" s="115" t="s">
        <v>1633</v>
      </c>
      <c r="D12" s="115" t="s">
        <v>1097</v>
      </c>
      <c r="E12" s="114" t="s">
        <v>192</v>
      </c>
      <c r="F12" s="116" t="s">
        <v>3861</v>
      </c>
      <c r="G12" s="116" t="s">
        <v>1055</v>
      </c>
      <c r="H12" s="116" t="s">
        <v>3860</v>
      </c>
      <c r="I12" s="116" t="s">
        <v>1055</v>
      </c>
      <c r="J12" s="116" t="s">
        <v>3859</v>
      </c>
      <c r="K12" s="116" t="s">
        <v>1055</v>
      </c>
      <c r="L12" s="112">
        <v>77196.874260936005</v>
      </c>
      <c r="M12" s="116" t="s">
        <v>3858</v>
      </c>
      <c r="N12" s="112">
        <v>937929.08990300004</v>
      </c>
      <c r="O12" s="116" t="s">
        <v>3857</v>
      </c>
    </row>
    <row r="13" spans="1:17" ht="24" customHeight="1" x14ac:dyDescent="0.2">
      <c r="A13" s="116" t="s">
        <v>1650</v>
      </c>
      <c r="B13" s="115" t="s">
        <v>156</v>
      </c>
      <c r="C13" s="115" t="s">
        <v>1649</v>
      </c>
      <c r="D13" s="115" t="s">
        <v>1146</v>
      </c>
      <c r="E13" s="114" t="s">
        <v>877</v>
      </c>
      <c r="F13" s="116" t="s">
        <v>3856</v>
      </c>
      <c r="G13" s="116" t="s">
        <v>1055</v>
      </c>
      <c r="H13" s="116" t="s">
        <v>3855</v>
      </c>
      <c r="I13" s="116" t="s">
        <v>1055</v>
      </c>
      <c r="J13" s="116" t="s">
        <v>3854</v>
      </c>
      <c r="K13" s="116" t="s">
        <v>1055</v>
      </c>
      <c r="L13" s="112">
        <v>71239.529136099998</v>
      </c>
      <c r="M13" s="116" t="s">
        <v>3853</v>
      </c>
      <c r="N13" s="112">
        <v>1009168.6190391</v>
      </c>
      <c r="O13" s="116" t="s">
        <v>3852</v>
      </c>
    </row>
    <row r="14" spans="1:17" ht="26.1" customHeight="1" x14ac:dyDescent="0.2">
      <c r="A14" s="116" t="s">
        <v>2146</v>
      </c>
      <c r="B14" s="115" t="s">
        <v>156</v>
      </c>
      <c r="C14" s="115" t="s">
        <v>2145</v>
      </c>
      <c r="D14" s="115" t="s">
        <v>1088</v>
      </c>
      <c r="E14" s="114" t="s">
        <v>211</v>
      </c>
      <c r="F14" s="116" t="s">
        <v>3851</v>
      </c>
      <c r="G14" s="116" t="s">
        <v>1055</v>
      </c>
      <c r="H14" s="116" t="s">
        <v>3850</v>
      </c>
      <c r="I14" s="116" t="s">
        <v>1055</v>
      </c>
      <c r="J14" s="116" t="s">
        <v>3849</v>
      </c>
      <c r="K14" s="116" t="s">
        <v>1055</v>
      </c>
      <c r="L14" s="112">
        <v>67688.561078739993</v>
      </c>
      <c r="M14" s="116" t="s">
        <v>3848</v>
      </c>
      <c r="N14" s="112">
        <v>1076857.1801177999</v>
      </c>
      <c r="O14" s="116" t="s">
        <v>3847</v>
      </c>
    </row>
    <row r="15" spans="1:17" ht="26.1" customHeight="1" x14ac:dyDescent="0.2">
      <c r="A15" s="116" t="s">
        <v>1145</v>
      </c>
      <c r="B15" s="115" t="s">
        <v>156</v>
      </c>
      <c r="C15" s="115" t="s">
        <v>1144</v>
      </c>
      <c r="D15" s="115" t="s">
        <v>1088</v>
      </c>
      <c r="E15" s="114" t="s">
        <v>877</v>
      </c>
      <c r="F15" s="116" t="s">
        <v>3765</v>
      </c>
      <c r="G15" s="116" t="s">
        <v>1055</v>
      </c>
      <c r="H15" s="116" t="s">
        <v>3846</v>
      </c>
      <c r="I15" s="116" t="s">
        <v>1055</v>
      </c>
      <c r="J15" s="116" t="s">
        <v>3845</v>
      </c>
      <c r="K15" s="116" t="s">
        <v>1055</v>
      </c>
      <c r="L15" s="112">
        <v>64173.814485328003</v>
      </c>
      <c r="M15" s="116" t="s">
        <v>3844</v>
      </c>
      <c r="N15" s="112">
        <v>1141030.9946031</v>
      </c>
      <c r="O15" s="116" t="s">
        <v>3843</v>
      </c>
    </row>
    <row r="16" spans="1:17" ht="24" customHeight="1" x14ac:dyDescent="0.2">
      <c r="A16" s="116" t="s">
        <v>1275</v>
      </c>
      <c r="B16" s="115" t="s">
        <v>156</v>
      </c>
      <c r="C16" s="115" t="s">
        <v>1274</v>
      </c>
      <c r="D16" s="115" t="s">
        <v>1146</v>
      </c>
      <c r="E16" s="114" t="s">
        <v>877</v>
      </c>
      <c r="F16" s="116" t="s">
        <v>3842</v>
      </c>
      <c r="G16" s="116" t="s">
        <v>1055</v>
      </c>
      <c r="H16" s="116" t="s">
        <v>3841</v>
      </c>
      <c r="I16" s="116" t="s">
        <v>1055</v>
      </c>
      <c r="J16" s="116" t="s">
        <v>3840</v>
      </c>
      <c r="K16" s="116" t="s">
        <v>1055</v>
      </c>
      <c r="L16" s="112">
        <v>63801.823213982003</v>
      </c>
      <c r="M16" s="116" t="s">
        <v>3839</v>
      </c>
      <c r="N16" s="112">
        <v>1204832.8178171001</v>
      </c>
      <c r="O16" s="116" t="s">
        <v>3838</v>
      </c>
    </row>
    <row r="17" spans="1:15" ht="26.1" customHeight="1" x14ac:dyDescent="0.2">
      <c r="A17" s="116" t="s">
        <v>784</v>
      </c>
      <c r="B17" s="115" t="s">
        <v>165</v>
      </c>
      <c r="C17" s="115" t="s">
        <v>783</v>
      </c>
      <c r="D17" s="115" t="s">
        <v>1088</v>
      </c>
      <c r="E17" s="114" t="s">
        <v>168</v>
      </c>
      <c r="F17" s="116" t="s">
        <v>2989</v>
      </c>
      <c r="G17" s="116" t="s">
        <v>1055</v>
      </c>
      <c r="H17" s="116" t="s">
        <v>2881</v>
      </c>
      <c r="I17" s="116" t="s">
        <v>1055</v>
      </c>
      <c r="J17" s="116" t="s">
        <v>2880</v>
      </c>
      <c r="K17" s="116" t="s">
        <v>1055</v>
      </c>
      <c r="L17" s="112">
        <v>57150</v>
      </c>
      <c r="M17" s="116" t="s">
        <v>3837</v>
      </c>
      <c r="N17" s="112">
        <v>1261982.8178171001</v>
      </c>
      <c r="O17" s="116" t="s">
        <v>3836</v>
      </c>
    </row>
    <row r="18" spans="1:15" ht="26.1" customHeight="1" x14ac:dyDescent="0.2">
      <c r="A18" s="116" t="s">
        <v>250</v>
      </c>
      <c r="B18" s="115" t="s">
        <v>156</v>
      </c>
      <c r="C18" s="115" t="s">
        <v>249</v>
      </c>
      <c r="D18" s="115" t="s">
        <v>1088</v>
      </c>
      <c r="E18" s="114" t="s">
        <v>159</v>
      </c>
      <c r="F18" s="116" t="s">
        <v>3835</v>
      </c>
      <c r="G18" s="116" t="s">
        <v>1055</v>
      </c>
      <c r="H18" s="116" t="s">
        <v>2866</v>
      </c>
      <c r="I18" s="116" t="s">
        <v>1055</v>
      </c>
      <c r="J18" s="116" t="s">
        <v>3834</v>
      </c>
      <c r="K18" s="116" t="s">
        <v>1055</v>
      </c>
      <c r="L18" s="112">
        <v>54535.713936990003</v>
      </c>
      <c r="M18" s="116" t="s">
        <v>3833</v>
      </c>
      <c r="N18" s="112">
        <v>1316518.5317541</v>
      </c>
      <c r="O18" s="116" t="s">
        <v>3832</v>
      </c>
    </row>
    <row r="19" spans="1:15" ht="26.1" customHeight="1" x14ac:dyDescent="0.2">
      <c r="A19" s="116" t="s">
        <v>213</v>
      </c>
      <c r="B19" s="115" t="s">
        <v>156</v>
      </c>
      <c r="C19" s="115" t="s">
        <v>212</v>
      </c>
      <c r="D19" s="115" t="s">
        <v>1088</v>
      </c>
      <c r="E19" s="114" t="s">
        <v>211</v>
      </c>
      <c r="F19" s="116" t="s">
        <v>3831</v>
      </c>
      <c r="G19" s="116" t="s">
        <v>1055</v>
      </c>
      <c r="H19" s="116" t="s">
        <v>2876</v>
      </c>
      <c r="I19" s="116" t="s">
        <v>1055</v>
      </c>
      <c r="J19" s="116" t="s">
        <v>2875</v>
      </c>
      <c r="K19" s="116" t="s">
        <v>1055</v>
      </c>
      <c r="L19" s="112">
        <v>53421.120000000003</v>
      </c>
      <c r="M19" s="116" t="s">
        <v>3830</v>
      </c>
      <c r="N19" s="112">
        <v>1369939.6517541001</v>
      </c>
      <c r="O19" s="116" t="s">
        <v>3829</v>
      </c>
    </row>
    <row r="20" spans="1:15" ht="24" customHeight="1" x14ac:dyDescent="0.2">
      <c r="A20" s="116" t="s">
        <v>1459</v>
      </c>
      <c r="B20" s="115" t="s">
        <v>156</v>
      </c>
      <c r="C20" s="115" t="s">
        <v>1458</v>
      </c>
      <c r="D20" s="115" t="s">
        <v>1146</v>
      </c>
      <c r="E20" s="114" t="s">
        <v>877</v>
      </c>
      <c r="F20" s="116" t="s">
        <v>3828</v>
      </c>
      <c r="G20" s="116" t="s">
        <v>1055</v>
      </c>
      <c r="H20" s="116" t="s">
        <v>3224</v>
      </c>
      <c r="I20" s="116" t="s">
        <v>1055</v>
      </c>
      <c r="J20" s="116" t="s">
        <v>3827</v>
      </c>
      <c r="K20" s="116" t="s">
        <v>1055</v>
      </c>
      <c r="L20" s="112">
        <v>35869.736432106001</v>
      </c>
      <c r="M20" s="116" t="s">
        <v>3826</v>
      </c>
      <c r="N20" s="112">
        <v>1405809.3881862001</v>
      </c>
      <c r="O20" s="116" t="s">
        <v>3825</v>
      </c>
    </row>
    <row r="21" spans="1:15" ht="26.1" customHeight="1" x14ac:dyDescent="0.2">
      <c r="A21" s="116" t="s">
        <v>2047</v>
      </c>
      <c r="B21" s="115" t="s">
        <v>156</v>
      </c>
      <c r="C21" s="115" t="s">
        <v>2046</v>
      </c>
      <c r="D21" s="115" t="s">
        <v>1088</v>
      </c>
      <c r="E21" s="114" t="s">
        <v>211</v>
      </c>
      <c r="F21" s="116" t="s">
        <v>3824</v>
      </c>
      <c r="G21" s="116" t="s">
        <v>1055</v>
      </c>
      <c r="H21" s="116" t="s">
        <v>3823</v>
      </c>
      <c r="I21" s="116" t="s">
        <v>1055</v>
      </c>
      <c r="J21" s="116" t="s">
        <v>3822</v>
      </c>
      <c r="K21" s="116" t="s">
        <v>1055</v>
      </c>
      <c r="L21" s="112">
        <v>34406.068912499999</v>
      </c>
      <c r="M21" s="116" t="s">
        <v>3821</v>
      </c>
      <c r="N21" s="112">
        <v>1440215.4570987001</v>
      </c>
      <c r="O21" s="116" t="s">
        <v>3820</v>
      </c>
    </row>
    <row r="22" spans="1:15" ht="24" customHeight="1" x14ac:dyDescent="0.2">
      <c r="A22" s="116" t="s">
        <v>1714</v>
      </c>
      <c r="B22" s="115" t="s">
        <v>156</v>
      </c>
      <c r="C22" s="115" t="s">
        <v>1713</v>
      </c>
      <c r="D22" s="115" t="s">
        <v>1146</v>
      </c>
      <c r="E22" s="114" t="s">
        <v>877</v>
      </c>
      <c r="F22" s="116" t="s">
        <v>3819</v>
      </c>
      <c r="G22" s="116" t="s">
        <v>1055</v>
      </c>
      <c r="H22" s="116" t="s">
        <v>3224</v>
      </c>
      <c r="I22" s="116" t="s">
        <v>1055</v>
      </c>
      <c r="J22" s="116" t="s">
        <v>3818</v>
      </c>
      <c r="K22" s="116" t="s">
        <v>1055</v>
      </c>
      <c r="L22" s="112">
        <v>33479.275982077001</v>
      </c>
      <c r="M22" s="116" t="s">
        <v>3817</v>
      </c>
      <c r="N22" s="112">
        <v>1473694.7330807999</v>
      </c>
      <c r="O22" s="116" t="s">
        <v>3816</v>
      </c>
    </row>
    <row r="23" spans="1:15" ht="39" customHeight="1" x14ac:dyDescent="0.2">
      <c r="A23" s="116" t="s">
        <v>383</v>
      </c>
      <c r="B23" s="115" t="s">
        <v>156</v>
      </c>
      <c r="C23" s="115" t="s">
        <v>382</v>
      </c>
      <c r="D23" s="115" t="s">
        <v>1088</v>
      </c>
      <c r="E23" s="114" t="s">
        <v>192</v>
      </c>
      <c r="F23" s="116" t="s">
        <v>2989</v>
      </c>
      <c r="G23" s="116" t="s">
        <v>1055</v>
      </c>
      <c r="H23" s="116" t="s">
        <v>2852</v>
      </c>
      <c r="I23" s="116" t="s">
        <v>1055</v>
      </c>
      <c r="J23" s="116" t="s">
        <v>2851</v>
      </c>
      <c r="K23" s="116" t="s">
        <v>1055</v>
      </c>
      <c r="L23" s="112">
        <v>32689.95</v>
      </c>
      <c r="M23" s="116" t="s">
        <v>3815</v>
      </c>
      <c r="N23" s="112">
        <v>1506384.6830808001</v>
      </c>
      <c r="O23" s="116" t="s">
        <v>3814</v>
      </c>
    </row>
    <row r="24" spans="1:15" ht="26.1" customHeight="1" x14ac:dyDescent="0.2">
      <c r="A24" s="116" t="s">
        <v>2051</v>
      </c>
      <c r="B24" s="115" t="s">
        <v>156</v>
      </c>
      <c r="C24" s="115" t="s">
        <v>2050</v>
      </c>
      <c r="D24" s="115" t="s">
        <v>1088</v>
      </c>
      <c r="E24" s="114" t="s">
        <v>211</v>
      </c>
      <c r="F24" s="116" t="s">
        <v>3813</v>
      </c>
      <c r="G24" s="116" t="s">
        <v>1055</v>
      </c>
      <c r="H24" s="116" t="s">
        <v>3812</v>
      </c>
      <c r="I24" s="116" t="s">
        <v>1055</v>
      </c>
      <c r="J24" s="116" t="s">
        <v>3811</v>
      </c>
      <c r="K24" s="116" t="s">
        <v>1055</v>
      </c>
      <c r="L24" s="112">
        <v>31766.888149999999</v>
      </c>
      <c r="M24" s="116" t="s">
        <v>3810</v>
      </c>
      <c r="N24" s="112">
        <v>1538151.5712307999</v>
      </c>
      <c r="O24" s="116" t="s">
        <v>3809</v>
      </c>
    </row>
    <row r="25" spans="1:15" ht="26.1" customHeight="1" x14ac:dyDescent="0.2">
      <c r="A25" s="116" t="s">
        <v>1141</v>
      </c>
      <c r="B25" s="115" t="s">
        <v>156</v>
      </c>
      <c r="C25" s="115" t="s">
        <v>1140</v>
      </c>
      <c r="D25" s="115" t="s">
        <v>1088</v>
      </c>
      <c r="E25" s="114" t="s">
        <v>877</v>
      </c>
      <c r="F25" s="116" t="s">
        <v>3408</v>
      </c>
      <c r="G25" s="116" t="s">
        <v>1055</v>
      </c>
      <c r="H25" s="116" t="s">
        <v>3808</v>
      </c>
      <c r="I25" s="116" t="s">
        <v>1055</v>
      </c>
      <c r="J25" s="116" t="s">
        <v>3807</v>
      </c>
      <c r="K25" s="116" t="s">
        <v>1055</v>
      </c>
      <c r="L25" s="112">
        <v>28734.48077504</v>
      </c>
      <c r="M25" s="116" t="s">
        <v>3806</v>
      </c>
      <c r="N25" s="112">
        <v>1566886.0520058</v>
      </c>
      <c r="O25" s="116" t="s">
        <v>3805</v>
      </c>
    </row>
    <row r="26" spans="1:15" ht="26.1" customHeight="1" x14ac:dyDescent="0.2">
      <c r="A26" s="116" t="s">
        <v>1148</v>
      </c>
      <c r="B26" s="115" t="s">
        <v>156</v>
      </c>
      <c r="C26" s="115" t="s">
        <v>1147</v>
      </c>
      <c r="D26" s="115" t="s">
        <v>1146</v>
      </c>
      <c r="E26" s="114" t="s">
        <v>877</v>
      </c>
      <c r="F26" s="116" t="s">
        <v>3804</v>
      </c>
      <c r="G26" s="116" t="s">
        <v>1055</v>
      </c>
      <c r="H26" s="116" t="s">
        <v>3803</v>
      </c>
      <c r="I26" s="116" t="s">
        <v>1055</v>
      </c>
      <c r="J26" s="116" t="s">
        <v>3802</v>
      </c>
      <c r="K26" s="116" t="s">
        <v>1055</v>
      </c>
      <c r="L26" s="112">
        <v>27302.021442789999</v>
      </c>
      <c r="M26" s="116" t="s">
        <v>3801</v>
      </c>
      <c r="N26" s="112">
        <v>1594188.0734486</v>
      </c>
      <c r="O26" s="116" t="s">
        <v>3800</v>
      </c>
    </row>
    <row r="27" spans="1:15" ht="24" customHeight="1" x14ac:dyDescent="0.2">
      <c r="A27" s="116" t="s">
        <v>1806</v>
      </c>
      <c r="B27" s="115" t="s">
        <v>156</v>
      </c>
      <c r="C27" s="115" t="s">
        <v>1805</v>
      </c>
      <c r="D27" s="115" t="s">
        <v>1088</v>
      </c>
      <c r="E27" s="114" t="s">
        <v>647</v>
      </c>
      <c r="F27" s="116" t="s">
        <v>3799</v>
      </c>
      <c r="G27" s="116" t="s">
        <v>1055</v>
      </c>
      <c r="H27" s="116" t="s">
        <v>2979</v>
      </c>
      <c r="I27" s="116" t="s">
        <v>1055</v>
      </c>
      <c r="J27" s="116" t="s">
        <v>3798</v>
      </c>
      <c r="K27" s="116" t="s">
        <v>1055</v>
      </c>
      <c r="L27" s="112">
        <v>25116.649036179999</v>
      </c>
      <c r="M27" s="116" t="s">
        <v>3797</v>
      </c>
      <c r="N27" s="112">
        <v>1619304.7224848</v>
      </c>
      <c r="O27" s="116" t="s">
        <v>3796</v>
      </c>
    </row>
    <row r="28" spans="1:15" ht="24" customHeight="1" x14ac:dyDescent="0.2">
      <c r="A28" s="116" t="s">
        <v>793</v>
      </c>
      <c r="B28" s="115" t="s">
        <v>156</v>
      </c>
      <c r="C28" s="115" t="s">
        <v>792</v>
      </c>
      <c r="D28" s="115" t="s">
        <v>1088</v>
      </c>
      <c r="E28" s="114" t="s">
        <v>211</v>
      </c>
      <c r="F28" s="116" t="s">
        <v>3795</v>
      </c>
      <c r="G28" s="116" t="s">
        <v>1055</v>
      </c>
      <c r="H28" s="116" t="s">
        <v>2829</v>
      </c>
      <c r="I28" s="116" t="s">
        <v>1055</v>
      </c>
      <c r="J28" s="116" t="s">
        <v>2828</v>
      </c>
      <c r="K28" s="116" t="s">
        <v>1055</v>
      </c>
      <c r="L28" s="112">
        <v>23322.6</v>
      </c>
      <c r="M28" s="116" t="s">
        <v>3794</v>
      </c>
      <c r="N28" s="112">
        <v>1642627.3224847999</v>
      </c>
      <c r="O28" s="116" t="s">
        <v>3793</v>
      </c>
    </row>
    <row r="29" spans="1:15" ht="24" customHeight="1" x14ac:dyDescent="0.2">
      <c r="A29" s="116" t="s">
        <v>2031</v>
      </c>
      <c r="B29" s="115" t="s">
        <v>165</v>
      </c>
      <c r="C29" s="115" t="s">
        <v>2030</v>
      </c>
      <c r="D29" s="115" t="s">
        <v>1088</v>
      </c>
      <c r="E29" s="114" t="s">
        <v>647</v>
      </c>
      <c r="F29" s="116" t="s">
        <v>3792</v>
      </c>
      <c r="G29" s="116" t="s">
        <v>1055</v>
      </c>
      <c r="H29" s="116" t="s">
        <v>3791</v>
      </c>
      <c r="I29" s="116" t="s">
        <v>1055</v>
      </c>
      <c r="J29" s="116" t="s">
        <v>3790</v>
      </c>
      <c r="K29" s="116" t="s">
        <v>1055</v>
      </c>
      <c r="L29" s="112">
        <v>22771.968000000001</v>
      </c>
      <c r="M29" s="116" t="s">
        <v>3789</v>
      </c>
      <c r="N29" s="112">
        <v>1665399.2904848</v>
      </c>
      <c r="O29" s="116" t="s">
        <v>3788</v>
      </c>
    </row>
    <row r="30" spans="1:15" ht="24" customHeight="1" x14ac:dyDescent="0.2">
      <c r="A30" s="116" t="s">
        <v>1501</v>
      </c>
      <c r="B30" s="115" t="s">
        <v>156</v>
      </c>
      <c r="C30" s="115" t="s">
        <v>1500</v>
      </c>
      <c r="D30" s="115" t="s">
        <v>1146</v>
      </c>
      <c r="E30" s="114" t="s">
        <v>877</v>
      </c>
      <c r="F30" s="116" t="s">
        <v>3787</v>
      </c>
      <c r="G30" s="116" t="s">
        <v>1055</v>
      </c>
      <c r="H30" s="116" t="s">
        <v>3786</v>
      </c>
      <c r="I30" s="116" t="s">
        <v>1055</v>
      </c>
      <c r="J30" s="116" t="s">
        <v>3785</v>
      </c>
      <c r="K30" s="116" t="s">
        <v>1055</v>
      </c>
      <c r="L30" s="112">
        <v>22457.453203042998</v>
      </c>
      <c r="M30" s="116" t="s">
        <v>3784</v>
      </c>
      <c r="N30" s="112">
        <v>1687856.7436877999</v>
      </c>
      <c r="O30" s="116" t="s">
        <v>3783</v>
      </c>
    </row>
    <row r="31" spans="1:15" ht="26.1" customHeight="1" x14ac:dyDescent="0.2">
      <c r="A31" s="116" t="s">
        <v>206</v>
      </c>
      <c r="B31" s="115" t="s">
        <v>156</v>
      </c>
      <c r="C31" s="115" t="s">
        <v>205</v>
      </c>
      <c r="D31" s="115" t="s">
        <v>1088</v>
      </c>
      <c r="E31" s="114" t="s">
        <v>192</v>
      </c>
      <c r="F31" s="116" t="s">
        <v>3782</v>
      </c>
      <c r="G31" s="116" t="s">
        <v>1055</v>
      </c>
      <c r="H31" s="116" t="s">
        <v>2825</v>
      </c>
      <c r="I31" s="116" t="s">
        <v>1055</v>
      </c>
      <c r="J31" s="116" t="s">
        <v>3781</v>
      </c>
      <c r="K31" s="116" t="s">
        <v>1055</v>
      </c>
      <c r="L31" s="112">
        <v>21888.79</v>
      </c>
      <c r="M31" s="116" t="s">
        <v>3780</v>
      </c>
      <c r="N31" s="112">
        <v>1709745.5336877999</v>
      </c>
      <c r="O31" s="116" t="s">
        <v>3779</v>
      </c>
    </row>
    <row r="32" spans="1:15" ht="24" customHeight="1" x14ac:dyDescent="0.2">
      <c r="A32" s="116" t="s">
        <v>1752</v>
      </c>
      <c r="B32" s="115" t="s">
        <v>156</v>
      </c>
      <c r="C32" s="115" t="s">
        <v>1751</v>
      </c>
      <c r="D32" s="115" t="s">
        <v>1146</v>
      </c>
      <c r="E32" s="114" t="s">
        <v>877</v>
      </c>
      <c r="F32" s="116" t="s">
        <v>3778</v>
      </c>
      <c r="G32" s="116" t="s">
        <v>1055</v>
      </c>
      <c r="H32" s="116" t="s">
        <v>3346</v>
      </c>
      <c r="I32" s="116" t="s">
        <v>1055</v>
      </c>
      <c r="J32" s="116" t="s">
        <v>3777</v>
      </c>
      <c r="K32" s="116" t="s">
        <v>1055</v>
      </c>
      <c r="L32" s="112">
        <v>20212.526474037</v>
      </c>
      <c r="M32" s="116" t="s">
        <v>3776</v>
      </c>
      <c r="N32" s="112">
        <v>1729958.0601617999</v>
      </c>
      <c r="O32" s="116" t="s">
        <v>3775</v>
      </c>
    </row>
    <row r="33" spans="1:15" ht="24" customHeight="1" x14ac:dyDescent="0.2">
      <c r="A33" s="116" t="s">
        <v>1660</v>
      </c>
      <c r="B33" s="115" t="s">
        <v>156</v>
      </c>
      <c r="C33" s="115" t="s">
        <v>1659</v>
      </c>
      <c r="D33" s="115" t="s">
        <v>1146</v>
      </c>
      <c r="E33" s="114" t="s">
        <v>877</v>
      </c>
      <c r="F33" s="116" t="s">
        <v>3774</v>
      </c>
      <c r="G33" s="116" t="s">
        <v>1055</v>
      </c>
      <c r="H33" s="116" t="s">
        <v>3769</v>
      </c>
      <c r="I33" s="116" t="s">
        <v>1055</v>
      </c>
      <c r="J33" s="116" t="s">
        <v>3773</v>
      </c>
      <c r="K33" s="116" t="s">
        <v>1055</v>
      </c>
      <c r="L33" s="112">
        <v>19176.486771200001</v>
      </c>
      <c r="M33" s="116" t="s">
        <v>3772</v>
      </c>
      <c r="N33" s="112">
        <v>1749134.546933</v>
      </c>
      <c r="O33" s="116" t="s">
        <v>3771</v>
      </c>
    </row>
    <row r="34" spans="1:15" ht="24" customHeight="1" x14ac:dyDescent="0.2">
      <c r="A34" s="116" t="s">
        <v>1740</v>
      </c>
      <c r="B34" s="115" t="s">
        <v>156</v>
      </c>
      <c r="C34" s="115" t="s">
        <v>1739</v>
      </c>
      <c r="D34" s="115" t="s">
        <v>1146</v>
      </c>
      <c r="E34" s="114" t="s">
        <v>877</v>
      </c>
      <c r="F34" s="116" t="s">
        <v>3770</v>
      </c>
      <c r="G34" s="116" t="s">
        <v>1055</v>
      </c>
      <c r="H34" s="116" t="s">
        <v>3769</v>
      </c>
      <c r="I34" s="116" t="s">
        <v>1055</v>
      </c>
      <c r="J34" s="116" t="s">
        <v>3768</v>
      </c>
      <c r="K34" s="116" t="s">
        <v>1055</v>
      </c>
      <c r="L34" s="112">
        <v>18829.0554496</v>
      </c>
      <c r="M34" s="116" t="s">
        <v>3767</v>
      </c>
      <c r="N34" s="112">
        <v>1767963.6023826001</v>
      </c>
      <c r="O34" s="116" t="s">
        <v>3766</v>
      </c>
    </row>
    <row r="35" spans="1:15" ht="26.1" customHeight="1" x14ac:dyDescent="0.2">
      <c r="A35" s="116" t="s">
        <v>1143</v>
      </c>
      <c r="B35" s="115" t="s">
        <v>156</v>
      </c>
      <c r="C35" s="115" t="s">
        <v>1142</v>
      </c>
      <c r="D35" s="115" t="s">
        <v>1088</v>
      </c>
      <c r="E35" s="114" t="s">
        <v>877</v>
      </c>
      <c r="F35" s="116" t="s">
        <v>3765</v>
      </c>
      <c r="G35" s="116" t="s">
        <v>1055</v>
      </c>
      <c r="H35" s="116" t="s">
        <v>3764</v>
      </c>
      <c r="I35" s="116" t="s">
        <v>1055</v>
      </c>
      <c r="J35" s="116" t="s">
        <v>3763</v>
      </c>
      <c r="K35" s="116" t="s">
        <v>1055</v>
      </c>
      <c r="L35" s="112">
        <v>18535.640591636002</v>
      </c>
      <c r="M35" s="116" t="s">
        <v>3762</v>
      </c>
      <c r="N35" s="112">
        <v>1786499.2429742001</v>
      </c>
      <c r="O35" s="116" t="s">
        <v>3761</v>
      </c>
    </row>
    <row r="36" spans="1:15" ht="51.95" customHeight="1" x14ac:dyDescent="0.2">
      <c r="A36" s="116" t="s">
        <v>1571</v>
      </c>
      <c r="B36" s="115" t="s">
        <v>156</v>
      </c>
      <c r="C36" s="115" t="s">
        <v>1570</v>
      </c>
      <c r="D36" s="115" t="s">
        <v>1097</v>
      </c>
      <c r="E36" s="114" t="s">
        <v>192</v>
      </c>
      <c r="F36" s="116" t="s">
        <v>3760</v>
      </c>
      <c r="G36" s="116" t="s">
        <v>1055</v>
      </c>
      <c r="H36" s="116" t="s">
        <v>3759</v>
      </c>
      <c r="I36" s="116" t="s">
        <v>1055</v>
      </c>
      <c r="J36" s="116" t="s">
        <v>3758</v>
      </c>
      <c r="K36" s="116" t="s">
        <v>1055</v>
      </c>
      <c r="L36" s="112">
        <v>18275.406426381</v>
      </c>
      <c r="M36" s="116" t="s">
        <v>3757</v>
      </c>
      <c r="N36" s="112">
        <v>1804774.6494006</v>
      </c>
      <c r="O36" s="116" t="s">
        <v>3756</v>
      </c>
    </row>
    <row r="37" spans="1:15" ht="24" customHeight="1" x14ac:dyDescent="0.2">
      <c r="A37" s="116" t="s">
        <v>1670</v>
      </c>
      <c r="B37" s="115" t="s">
        <v>156</v>
      </c>
      <c r="C37" s="115" t="s">
        <v>1669</v>
      </c>
      <c r="D37" s="115" t="s">
        <v>1146</v>
      </c>
      <c r="E37" s="114" t="s">
        <v>877</v>
      </c>
      <c r="F37" s="116" t="s">
        <v>3755</v>
      </c>
      <c r="G37" s="116" t="s">
        <v>1055</v>
      </c>
      <c r="H37" s="116" t="s">
        <v>3754</v>
      </c>
      <c r="I37" s="116" t="s">
        <v>1055</v>
      </c>
      <c r="J37" s="116" t="s">
        <v>3753</v>
      </c>
      <c r="K37" s="116" t="s">
        <v>1055</v>
      </c>
      <c r="L37" s="112">
        <v>17158.833935838</v>
      </c>
      <c r="M37" s="116" t="s">
        <v>3752</v>
      </c>
      <c r="N37" s="112">
        <v>1821933.4833364</v>
      </c>
      <c r="O37" s="116" t="s">
        <v>3751</v>
      </c>
    </row>
    <row r="38" spans="1:15" ht="51.95" customHeight="1" x14ac:dyDescent="0.2">
      <c r="A38" s="110" t="s">
        <v>1872</v>
      </c>
      <c r="B38" s="109" t="s">
        <v>156</v>
      </c>
      <c r="C38" s="109" t="s">
        <v>1871</v>
      </c>
      <c r="D38" s="109" t="s">
        <v>1097</v>
      </c>
      <c r="E38" s="108" t="s">
        <v>192</v>
      </c>
      <c r="F38" s="110" t="s">
        <v>3750</v>
      </c>
      <c r="G38" s="110" t="s">
        <v>1055</v>
      </c>
      <c r="H38" s="110" t="s">
        <v>3749</v>
      </c>
      <c r="I38" s="110" t="s">
        <v>1055</v>
      </c>
      <c r="J38" s="110" t="s">
        <v>3748</v>
      </c>
      <c r="K38" s="110" t="s">
        <v>1055</v>
      </c>
      <c r="L38" s="106">
        <v>16810.921190461999</v>
      </c>
      <c r="M38" s="110" t="s">
        <v>3747</v>
      </c>
      <c r="N38" s="106">
        <v>1838744.4045269</v>
      </c>
      <c r="O38" s="110" t="s">
        <v>3746</v>
      </c>
    </row>
    <row r="39" spans="1:15" ht="26.1" customHeight="1" x14ac:dyDescent="0.2">
      <c r="A39" s="110" t="s">
        <v>891</v>
      </c>
      <c r="B39" s="109" t="s">
        <v>156</v>
      </c>
      <c r="C39" s="109" t="s">
        <v>890</v>
      </c>
      <c r="D39" s="109" t="s">
        <v>1088</v>
      </c>
      <c r="E39" s="108" t="s">
        <v>211</v>
      </c>
      <c r="F39" s="110" t="s">
        <v>3745</v>
      </c>
      <c r="G39" s="110" t="s">
        <v>1055</v>
      </c>
      <c r="H39" s="110" t="s">
        <v>2798</v>
      </c>
      <c r="I39" s="110" t="s">
        <v>1055</v>
      </c>
      <c r="J39" s="110" t="s">
        <v>2797</v>
      </c>
      <c r="K39" s="110" t="s">
        <v>1055</v>
      </c>
      <c r="L39" s="106">
        <v>14455.8</v>
      </c>
      <c r="M39" s="110" t="s">
        <v>3744</v>
      </c>
      <c r="N39" s="106">
        <v>1853200.2045269001</v>
      </c>
      <c r="O39" s="110" t="s">
        <v>3743</v>
      </c>
    </row>
    <row r="40" spans="1:15" ht="24" customHeight="1" x14ac:dyDescent="0.2">
      <c r="A40" s="110" t="s">
        <v>1744</v>
      </c>
      <c r="B40" s="109" t="s">
        <v>156</v>
      </c>
      <c r="C40" s="109" t="s">
        <v>1743</v>
      </c>
      <c r="D40" s="109" t="s">
        <v>1146</v>
      </c>
      <c r="E40" s="108" t="s">
        <v>877</v>
      </c>
      <c r="F40" s="110" t="s">
        <v>3742</v>
      </c>
      <c r="G40" s="110" t="s">
        <v>1055</v>
      </c>
      <c r="H40" s="110" t="s">
        <v>3027</v>
      </c>
      <c r="I40" s="110" t="s">
        <v>1055</v>
      </c>
      <c r="J40" s="110" t="s">
        <v>3741</v>
      </c>
      <c r="K40" s="110" t="s">
        <v>1055</v>
      </c>
      <c r="L40" s="106">
        <v>13969.333960686001</v>
      </c>
      <c r="M40" s="110" t="s">
        <v>3740</v>
      </c>
      <c r="N40" s="106">
        <v>1867169.5384875999</v>
      </c>
      <c r="O40" s="110" t="s">
        <v>3739</v>
      </c>
    </row>
    <row r="41" spans="1:15" ht="24" customHeight="1" x14ac:dyDescent="0.2">
      <c r="A41" s="110" t="s">
        <v>1370</v>
      </c>
      <c r="B41" s="109" t="s">
        <v>156</v>
      </c>
      <c r="C41" s="109" t="s">
        <v>1369</v>
      </c>
      <c r="D41" s="109" t="s">
        <v>1146</v>
      </c>
      <c r="E41" s="108" t="s">
        <v>877</v>
      </c>
      <c r="F41" s="110" t="s">
        <v>3738</v>
      </c>
      <c r="G41" s="110" t="s">
        <v>1055</v>
      </c>
      <c r="H41" s="110" t="s">
        <v>3737</v>
      </c>
      <c r="I41" s="110" t="s">
        <v>1055</v>
      </c>
      <c r="J41" s="110" t="s">
        <v>3736</v>
      </c>
      <c r="K41" s="110" t="s">
        <v>1055</v>
      </c>
      <c r="L41" s="106">
        <v>13513.9855704</v>
      </c>
      <c r="M41" s="110" t="s">
        <v>3735</v>
      </c>
      <c r="N41" s="106">
        <v>1880683.524058</v>
      </c>
      <c r="O41" s="110" t="s">
        <v>3734</v>
      </c>
    </row>
    <row r="42" spans="1:15" ht="26.1" customHeight="1" x14ac:dyDescent="0.2">
      <c r="A42" s="110" t="s">
        <v>790</v>
      </c>
      <c r="B42" s="109" t="s">
        <v>156</v>
      </c>
      <c r="C42" s="109" t="s">
        <v>789</v>
      </c>
      <c r="D42" s="109" t="s">
        <v>1088</v>
      </c>
      <c r="E42" s="108" t="s">
        <v>647</v>
      </c>
      <c r="F42" s="110" t="s">
        <v>3733</v>
      </c>
      <c r="G42" s="110" t="s">
        <v>1055</v>
      </c>
      <c r="H42" s="110" t="s">
        <v>2375</v>
      </c>
      <c r="I42" s="110" t="s">
        <v>1055</v>
      </c>
      <c r="J42" s="110" t="s">
        <v>2784</v>
      </c>
      <c r="K42" s="110" t="s">
        <v>1055</v>
      </c>
      <c r="L42" s="106">
        <v>12887.8128</v>
      </c>
      <c r="M42" s="110" t="s">
        <v>3732</v>
      </c>
      <c r="N42" s="106">
        <v>1893571.3368579999</v>
      </c>
      <c r="O42" s="110" t="s">
        <v>3731</v>
      </c>
    </row>
    <row r="43" spans="1:15" ht="26.1" customHeight="1" x14ac:dyDescent="0.2">
      <c r="A43" s="110" t="s">
        <v>1724</v>
      </c>
      <c r="B43" s="109" t="s">
        <v>156</v>
      </c>
      <c r="C43" s="109" t="s">
        <v>1723</v>
      </c>
      <c r="D43" s="109" t="s">
        <v>1146</v>
      </c>
      <c r="E43" s="108" t="s">
        <v>877</v>
      </c>
      <c r="F43" s="110" t="s">
        <v>3730</v>
      </c>
      <c r="G43" s="110" t="s">
        <v>1055</v>
      </c>
      <c r="H43" s="110" t="s">
        <v>3346</v>
      </c>
      <c r="I43" s="110" t="s">
        <v>1055</v>
      </c>
      <c r="J43" s="110" t="s">
        <v>3729</v>
      </c>
      <c r="K43" s="110" t="s">
        <v>1055</v>
      </c>
      <c r="L43" s="106">
        <v>11534.752029216001</v>
      </c>
      <c r="M43" s="110" t="s">
        <v>3727</v>
      </c>
      <c r="N43" s="106">
        <v>1905106.0888872</v>
      </c>
      <c r="O43" s="110" t="s">
        <v>3728</v>
      </c>
    </row>
    <row r="44" spans="1:15" ht="24" customHeight="1" x14ac:dyDescent="0.2">
      <c r="A44" s="110" t="s">
        <v>398</v>
      </c>
      <c r="B44" s="109" t="s">
        <v>156</v>
      </c>
      <c r="C44" s="109" t="s">
        <v>397</v>
      </c>
      <c r="D44" s="109" t="s">
        <v>1088</v>
      </c>
      <c r="E44" s="108" t="s">
        <v>211</v>
      </c>
      <c r="F44" s="110" t="s">
        <v>3642</v>
      </c>
      <c r="G44" s="110" t="s">
        <v>1055</v>
      </c>
      <c r="H44" s="110" t="s">
        <v>2773</v>
      </c>
      <c r="I44" s="110" t="s">
        <v>1055</v>
      </c>
      <c r="J44" s="110" t="s">
        <v>2772</v>
      </c>
      <c r="K44" s="110" t="s">
        <v>1055</v>
      </c>
      <c r="L44" s="106">
        <v>11400</v>
      </c>
      <c r="M44" s="110" t="s">
        <v>3727</v>
      </c>
      <c r="N44" s="106">
        <v>1916506.0888872</v>
      </c>
      <c r="O44" s="110" t="s">
        <v>3726</v>
      </c>
    </row>
    <row r="45" spans="1:15" ht="39" customHeight="1" x14ac:dyDescent="0.2">
      <c r="A45" s="110" t="s">
        <v>796</v>
      </c>
      <c r="B45" s="109" t="s">
        <v>156</v>
      </c>
      <c r="C45" s="109" t="s">
        <v>795</v>
      </c>
      <c r="D45" s="109" t="s">
        <v>1088</v>
      </c>
      <c r="E45" s="108" t="s">
        <v>211</v>
      </c>
      <c r="F45" s="110" t="s">
        <v>3725</v>
      </c>
      <c r="G45" s="110" t="s">
        <v>1055</v>
      </c>
      <c r="H45" s="110" t="s">
        <v>2765</v>
      </c>
      <c r="I45" s="110" t="s">
        <v>1055</v>
      </c>
      <c r="J45" s="110" t="s">
        <v>2764</v>
      </c>
      <c r="K45" s="110" t="s">
        <v>1055</v>
      </c>
      <c r="L45" s="106">
        <v>10650.9</v>
      </c>
      <c r="M45" s="110" t="s">
        <v>3724</v>
      </c>
      <c r="N45" s="106">
        <v>1927156.9888871999</v>
      </c>
      <c r="O45" s="110" t="s">
        <v>3723</v>
      </c>
    </row>
    <row r="46" spans="1:15" ht="24" customHeight="1" x14ac:dyDescent="0.2">
      <c r="A46" s="110" t="s">
        <v>2158</v>
      </c>
      <c r="B46" s="109" t="s">
        <v>156</v>
      </c>
      <c r="C46" s="109" t="s">
        <v>2157</v>
      </c>
      <c r="D46" s="109" t="s">
        <v>1088</v>
      </c>
      <c r="E46" s="108" t="s">
        <v>647</v>
      </c>
      <c r="F46" s="110" t="s">
        <v>3722</v>
      </c>
      <c r="G46" s="110" t="s">
        <v>1055</v>
      </c>
      <c r="H46" s="110" t="s">
        <v>3721</v>
      </c>
      <c r="I46" s="110" t="s">
        <v>1055</v>
      </c>
      <c r="J46" s="110" t="s">
        <v>3720</v>
      </c>
      <c r="K46" s="110" t="s">
        <v>1055</v>
      </c>
      <c r="L46" s="106">
        <v>10249.200000000001</v>
      </c>
      <c r="M46" s="110" t="s">
        <v>3715</v>
      </c>
      <c r="N46" s="106">
        <v>1937406.1888872001</v>
      </c>
      <c r="O46" s="110" t="s">
        <v>3719</v>
      </c>
    </row>
    <row r="47" spans="1:15" ht="24" customHeight="1" x14ac:dyDescent="0.2">
      <c r="A47" s="110" t="s">
        <v>1700</v>
      </c>
      <c r="B47" s="109" t="s">
        <v>156</v>
      </c>
      <c r="C47" s="109" t="s">
        <v>1699</v>
      </c>
      <c r="D47" s="109" t="s">
        <v>1146</v>
      </c>
      <c r="E47" s="108" t="s">
        <v>877</v>
      </c>
      <c r="F47" s="110" t="s">
        <v>3718</v>
      </c>
      <c r="G47" s="110" t="s">
        <v>1055</v>
      </c>
      <c r="H47" s="110" t="s">
        <v>3717</v>
      </c>
      <c r="I47" s="110" t="s">
        <v>1055</v>
      </c>
      <c r="J47" s="110" t="s">
        <v>3716</v>
      </c>
      <c r="K47" s="110" t="s">
        <v>1055</v>
      </c>
      <c r="L47" s="106">
        <v>10236.050156301</v>
      </c>
      <c r="M47" s="110" t="s">
        <v>3715</v>
      </c>
      <c r="N47" s="106">
        <v>1947642.2390435</v>
      </c>
      <c r="O47" s="110" t="s">
        <v>3714</v>
      </c>
    </row>
    <row r="48" spans="1:15" ht="24" customHeight="1" x14ac:dyDescent="0.2">
      <c r="A48" s="110" t="s">
        <v>1732</v>
      </c>
      <c r="B48" s="109" t="s">
        <v>156</v>
      </c>
      <c r="C48" s="109" t="s">
        <v>1731</v>
      </c>
      <c r="D48" s="109" t="s">
        <v>1146</v>
      </c>
      <c r="E48" s="108" t="s">
        <v>877</v>
      </c>
      <c r="F48" s="110" t="s">
        <v>3713</v>
      </c>
      <c r="G48" s="110" t="s">
        <v>1055</v>
      </c>
      <c r="H48" s="110" t="s">
        <v>3712</v>
      </c>
      <c r="I48" s="110" t="s">
        <v>1055</v>
      </c>
      <c r="J48" s="110" t="s">
        <v>3711</v>
      </c>
      <c r="K48" s="110" t="s">
        <v>1055</v>
      </c>
      <c r="L48" s="106">
        <v>9434.0701783589993</v>
      </c>
      <c r="M48" s="110" t="s">
        <v>3708</v>
      </c>
      <c r="N48" s="106">
        <v>1957076.3092219001</v>
      </c>
      <c r="O48" s="110" t="s">
        <v>3710</v>
      </c>
    </row>
    <row r="49" spans="1:15" ht="39" customHeight="1" x14ac:dyDescent="0.2">
      <c r="A49" s="110" t="s">
        <v>232</v>
      </c>
      <c r="B49" s="109" t="s">
        <v>156</v>
      </c>
      <c r="C49" s="109" t="s">
        <v>231</v>
      </c>
      <c r="D49" s="109" t="s">
        <v>1088</v>
      </c>
      <c r="E49" s="108" t="s">
        <v>192</v>
      </c>
      <c r="F49" s="110" t="s">
        <v>3709</v>
      </c>
      <c r="G49" s="110" t="s">
        <v>1055</v>
      </c>
      <c r="H49" s="110" t="s">
        <v>2761</v>
      </c>
      <c r="I49" s="110" t="s">
        <v>1055</v>
      </c>
      <c r="J49" s="110" t="s">
        <v>2760</v>
      </c>
      <c r="K49" s="110" t="s">
        <v>1055</v>
      </c>
      <c r="L49" s="106">
        <v>9429</v>
      </c>
      <c r="M49" s="110" t="s">
        <v>3708</v>
      </c>
      <c r="N49" s="106">
        <v>1966505.3092219001</v>
      </c>
      <c r="O49" s="110" t="s">
        <v>3707</v>
      </c>
    </row>
    <row r="50" spans="1:15" ht="26.1" customHeight="1" x14ac:dyDescent="0.2">
      <c r="A50" s="110" t="s">
        <v>1804</v>
      </c>
      <c r="B50" s="109" t="s">
        <v>156</v>
      </c>
      <c r="C50" s="109" t="s">
        <v>1803</v>
      </c>
      <c r="D50" s="109" t="s">
        <v>1088</v>
      </c>
      <c r="E50" s="108" t="s">
        <v>159</v>
      </c>
      <c r="F50" s="110" t="s">
        <v>3706</v>
      </c>
      <c r="G50" s="110" t="s">
        <v>1055</v>
      </c>
      <c r="H50" s="110" t="s">
        <v>3705</v>
      </c>
      <c r="I50" s="110" t="s">
        <v>1055</v>
      </c>
      <c r="J50" s="110" t="s">
        <v>3704</v>
      </c>
      <c r="K50" s="110" t="s">
        <v>1055</v>
      </c>
      <c r="L50" s="106">
        <v>8722.5216383339994</v>
      </c>
      <c r="M50" s="110" t="s">
        <v>3699</v>
      </c>
      <c r="N50" s="106">
        <v>1975227.8308602001</v>
      </c>
      <c r="O50" s="110" t="s">
        <v>3703</v>
      </c>
    </row>
    <row r="51" spans="1:15" ht="24" customHeight="1" x14ac:dyDescent="0.2">
      <c r="A51" s="110" t="s">
        <v>1523</v>
      </c>
      <c r="B51" s="109" t="s">
        <v>156</v>
      </c>
      <c r="C51" s="109" t="s">
        <v>1522</v>
      </c>
      <c r="D51" s="109" t="s">
        <v>1146</v>
      </c>
      <c r="E51" s="108" t="s">
        <v>877</v>
      </c>
      <c r="F51" s="110" t="s">
        <v>3702</v>
      </c>
      <c r="G51" s="110" t="s">
        <v>1055</v>
      </c>
      <c r="H51" s="110" t="s">
        <v>3701</v>
      </c>
      <c r="I51" s="110" t="s">
        <v>1055</v>
      </c>
      <c r="J51" s="110" t="s">
        <v>3700</v>
      </c>
      <c r="K51" s="110" t="s">
        <v>1055</v>
      </c>
      <c r="L51" s="106">
        <v>8679.3616031429992</v>
      </c>
      <c r="M51" s="110" t="s">
        <v>3699</v>
      </c>
      <c r="N51" s="106">
        <v>1983907.1924633</v>
      </c>
      <c r="O51" s="110" t="s">
        <v>3698</v>
      </c>
    </row>
    <row r="52" spans="1:15" ht="24" customHeight="1" x14ac:dyDescent="0.2">
      <c r="A52" s="110" t="s">
        <v>1772</v>
      </c>
      <c r="B52" s="109" t="s">
        <v>156</v>
      </c>
      <c r="C52" s="109" t="s">
        <v>1771</v>
      </c>
      <c r="D52" s="109" t="s">
        <v>1088</v>
      </c>
      <c r="E52" s="108" t="s">
        <v>647</v>
      </c>
      <c r="F52" s="110" t="s">
        <v>3697</v>
      </c>
      <c r="G52" s="110" t="s">
        <v>1055</v>
      </c>
      <c r="H52" s="110" t="s">
        <v>3696</v>
      </c>
      <c r="I52" s="110" t="s">
        <v>1055</v>
      </c>
      <c r="J52" s="110" t="s">
        <v>3695</v>
      </c>
      <c r="K52" s="110" t="s">
        <v>1055</v>
      </c>
      <c r="L52" s="106">
        <v>8467.5594899999996</v>
      </c>
      <c r="M52" s="110" t="s">
        <v>3694</v>
      </c>
      <c r="N52" s="106">
        <v>1992374.7519533001</v>
      </c>
      <c r="O52" s="110" t="s">
        <v>3693</v>
      </c>
    </row>
    <row r="53" spans="1:15" ht="24" customHeight="1" x14ac:dyDescent="0.2">
      <c r="A53" s="110" t="s">
        <v>284</v>
      </c>
      <c r="B53" s="109" t="s">
        <v>165</v>
      </c>
      <c r="C53" s="109" t="s">
        <v>283</v>
      </c>
      <c r="D53" s="109" t="s">
        <v>1088</v>
      </c>
      <c r="E53" s="108" t="s">
        <v>168</v>
      </c>
      <c r="F53" s="110" t="s">
        <v>3692</v>
      </c>
      <c r="G53" s="110" t="s">
        <v>1055</v>
      </c>
      <c r="H53" s="110" t="s">
        <v>2736</v>
      </c>
      <c r="I53" s="110" t="s">
        <v>1055</v>
      </c>
      <c r="J53" s="110" t="s">
        <v>2735</v>
      </c>
      <c r="K53" s="110" t="s">
        <v>1055</v>
      </c>
      <c r="L53" s="106">
        <v>8317.23</v>
      </c>
      <c r="M53" s="110" t="s">
        <v>3691</v>
      </c>
      <c r="N53" s="106">
        <v>2000691.9819533001</v>
      </c>
      <c r="O53" s="110" t="s">
        <v>3690</v>
      </c>
    </row>
    <row r="54" spans="1:15" ht="26.1" customHeight="1" x14ac:dyDescent="0.2">
      <c r="A54" s="110" t="s">
        <v>1271</v>
      </c>
      <c r="B54" s="109" t="s">
        <v>156</v>
      </c>
      <c r="C54" s="109" t="s">
        <v>1270</v>
      </c>
      <c r="D54" s="109" t="s">
        <v>1088</v>
      </c>
      <c r="E54" s="108" t="s">
        <v>877</v>
      </c>
      <c r="F54" s="110" t="s">
        <v>3607</v>
      </c>
      <c r="G54" s="110" t="s">
        <v>1055</v>
      </c>
      <c r="H54" s="110" t="s">
        <v>3689</v>
      </c>
      <c r="I54" s="110" t="s">
        <v>1055</v>
      </c>
      <c r="J54" s="110" t="s">
        <v>3688</v>
      </c>
      <c r="K54" s="110" t="s">
        <v>1055</v>
      </c>
      <c r="L54" s="106">
        <v>8041.5026055380004</v>
      </c>
      <c r="M54" s="110" t="s">
        <v>3683</v>
      </c>
      <c r="N54" s="106">
        <v>2008733.4845588</v>
      </c>
      <c r="O54" s="110" t="s">
        <v>3687</v>
      </c>
    </row>
    <row r="55" spans="1:15" ht="24" customHeight="1" x14ac:dyDescent="0.2">
      <c r="A55" s="110" t="s">
        <v>1768</v>
      </c>
      <c r="B55" s="109" t="s">
        <v>156</v>
      </c>
      <c r="C55" s="109" t="s">
        <v>1767</v>
      </c>
      <c r="D55" s="109" t="s">
        <v>1088</v>
      </c>
      <c r="E55" s="108" t="s">
        <v>647</v>
      </c>
      <c r="F55" s="110" t="s">
        <v>3686</v>
      </c>
      <c r="G55" s="110" t="s">
        <v>1055</v>
      </c>
      <c r="H55" s="110" t="s">
        <v>3685</v>
      </c>
      <c r="I55" s="110" t="s">
        <v>1055</v>
      </c>
      <c r="J55" s="110" t="s">
        <v>3684</v>
      </c>
      <c r="K55" s="110" t="s">
        <v>1055</v>
      </c>
      <c r="L55" s="106">
        <v>7904.4706169999999</v>
      </c>
      <c r="M55" s="110" t="s">
        <v>3683</v>
      </c>
      <c r="N55" s="106">
        <v>2016637.9551758</v>
      </c>
      <c r="O55" s="110" t="s">
        <v>3682</v>
      </c>
    </row>
    <row r="56" spans="1:15" ht="24" customHeight="1" x14ac:dyDescent="0.2">
      <c r="A56" s="110" t="s">
        <v>1748</v>
      </c>
      <c r="B56" s="109" t="s">
        <v>156</v>
      </c>
      <c r="C56" s="109" t="s">
        <v>1747</v>
      </c>
      <c r="D56" s="109" t="s">
        <v>1146</v>
      </c>
      <c r="E56" s="108" t="s">
        <v>877</v>
      </c>
      <c r="F56" s="110" t="s">
        <v>3681</v>
      </c>
      <c r="G56" s="110" t="s">
        <v>1055</v>
      </c>
      <c r="H56" s="110" t="s">
        <v>3680</v>
      </c>
      <c r="I56" s="110" t="s">
        <v>1055</v>
      </c>
      <c r="J56" s="110" t="s">
        <v>3679</v>
      </c>
      <c r="K56" s="110" t="s">
        <v>1055</v>
      </c>
      <c r="L56" s="106">
        <v>7896.0121237120002</v>
      </c>
      <c r="M56" s="110" t="s">
        <v>3678</v>
      </c>
      <c r="N56" s="106">
        <v>2024533.9672995</v>
      </c>
      <c r="O56" s="110" t="s">
        <v>3677</v>
      </c>
    </row>
    <row r="57" spans="1:15" ht="39" customHeight="1" x14ac:dyDescent="0.2">
      <c r="A57" s="110" t="s">
        <v>2057</v>
      </c>
      <c r="B57" s="109" t="s">
        <v>156</v>
      </c>
      <c r="C57" s="109" t="s">
        <v>2056</v>
      </c>
      <c r="D57" s="109" t="s">
        <v>1088</v>
      </c>
      <c r="E57" s="108" t="s">
        <v>211</v>
      </c>
      <c r="F57" s="110" t="s">
        <v>3676</v>
      </c>
      <c r="G57" s="110" t="s">
        <v>1055</v>
      </c>
      <c r="H57" s="110" t="s">
        <v>3675</v>
      </c>
      <c r="I57" s="110" t="s">
        <v>1055</v>
      </c>
      <c r="J57" s="110" t="s">
        <v>3674</v>
      </c>
      <c r="K57" s="110" t="s">
        <v>1055</v>
      </c>
      <c r="L57" s="106">
        <v>7470.9786622800002</v>
      </c>
      <c r="M57" s="110" t="s">
        <v>3673</v>
      </c>
      <c r="N57" s="106">
        <v>2032004.9459617999</v>
      </c>
      <c r="O57" s="110" t="s">
        <v>3672</v>
      </c>
    </row>
    <row r="58" spans="1:15" ht="24" customHeight="1" x14ac:dyDescent="0.2">
      <c r="A58" s="110" t="s">
        <v>1401</v>
      </c>
      <c r="B58" s="109" t="s">
        <v>156</v>
      </c>
      <c r="C58" s="109" t="s">
        <v>1400</v>
      </c>
      <c r="D58" s="109" t="s">
        <v>1088</v>
      </c>
      <c r="E58" s="108" t="s">
        <v>1087</v>
      </c>
      <c r="F58" s="110" t="s">
        <v>3671</v>
      </c>
      <c r="G58" s="110" t="s">
        <v>1055</v>
      </c>
      <c r="H58" s="110" t="s">
        <v>3670</v>
      </c>
      <c r="I58" s="110" t="s">
        <v>1055</v>
      </c>
      <c r="J58" s="110" t="s">
        <v>3669</v>
      </c>
      <c r="K58" s="110" t="s">
        <v>1055</v>
      </c>
      <c r="L58" s="106">
        <v>7087.7995560239997</v>
      </c>
      <c r="M58" s="110" t="s">
        <v>3665</v>
      </c>
      <c r="N58" s="106">
        <v>2039092.7455178001</v>
      </c>
      <c r="O58" s="110" t="s">
        <v>3668</v>
      </c>
    </row>
    <row r="59" spans="1:15" ht="24" customHeight="1" x14ac:dyDescent="0.2">
      <c r="A59" s="110" t="s">
        <v>1736</v>
      </c>
      <c r="B59" s="109" t="s">
        <v>156</v>
      </c>
      <c r="C59" s="109" t="s">
        <v>1735</v>
      </c>
      <c r="D59" s="109" t="s">
        <v>1146</v>
      </c>
      <c r="E59" s="108" t="s">
        <v>877</v>
      </c>
      <c r="F59" s="110" t="s">
        <v>3667</v>
      </c>
      <c r="G59" s="110" t="s">
        <v>1055</v>
      </c>
      <c r="H59" s="110" t="s">
        <v>3224</v>
      </c>
      <c r="I59" s="110" t="s">
        <v>1055</v>
      </c>
      <c r="J59" s="110" t="s">
        <v>3666</v>
      </c>
      <c r="K59" s="110" t="s">
        <v>1055</v>
      </c>
      <c r="L59" s="106">
        <v>7047.853814948</v>
      </c>
      <c r="M59" s="110" t="s">
        <v>3665</v>
      </c>
      <c r="N59" s="106">
        <v>2046140.5993327</v>
      </c>
      <c r="O59" s="110" t="s">
        <v>3664</v>
      </c>
    </row>
    <row r="60" spans="1:15" ht="24" customHeight="1" x14ac:dyDescent="0.2">
      <c r="A60" s="110" t="s">
        <v>1686</v>
      </c>
      <c r="B60" s="109" t="s">
        <v>156</v>
      </c>
      <c r="C60" s="109" t="s">
        <v>1685</v>
      </c>
      <c r="D60" s="109" t="s">
        <v>1146</v>
      </c>
      <c r="E60" s="108" t="s">
        <v>877</v>
      </c>
      <c r="F60" s="110" t="s">
        <v>3663</v>
      </c>
      <c r="G60" s="110" t="s">
        <v>1055</v>
      </c>
      <c r="H60" s="110" t="s">
        <v>3224</v>
      </c>
      <c r="I60" s="110" t="s">
        <v>1055</v>
      </c>
      <c r="J60" s="110" t="s">
        <v>3662</v>
      </c>
      <c r="K60" s="110" t="s">
        <v>1055</v>
      </c>
      <c r="L60" s="106">
        <v>6491.0064394029996</v>
      </c>
      <c r="M60" s="110" t="s">
        <v>3657</v>
      </c>
      <c r="N60" s="106">
        <v>2052631.6057720999</v>
      </c>
      <c r="O60" s="110" t="s">
        <v>3661</v>
      </c>
    </row>
    <row r="61" spans="1:15" ht="26.1" customHeight="1" x14ac:dyDescent="0.2">
      <c r="A61" s="110" t="s">
        <v>2156</v>
      </c>
      <c r="B61" s="109" t="s">
        <v>156</v>
      </c>
      <c r="C61" s="109" t="s">
        <v>2155</v>
      </c>
      <c r="D61" s="109" t="s">
        <v>1088</v>
      </c>
      <c r="E61" s="108" t="s">
        <v>647</v>
      </c>
      <c r="F61" s="110" t="s">
        <v>3660</v>
      </c>
      <c r="G61" s="110" t="s">
        <v>1055</v>
      </c>
      <c r="H61" s="110" t="s">
        <v>3659</v>
      </c>
      <c r="I61" s="110" t="s">
        <v>1055</v>
      </c>
      <c r="J61" s="110" t="s">
        <v>3658</v>
      </c>
      <c r="K61" s="110" t="s">
        <v>1055</v>
      </c>
      <c r="L61" s="106">
        <v>6307.9884000000002</v>
      </c>
      <c r="M61" s="110" t="s">
        <v>3657</v>
      </c>
      <c r="N61" s="106">
        <v>2058939.5941721001</v>
      </c>
      <c r="O61" s="110" t="s">
        <v>3656</v>
      </c>
    </row>
    <row r="62" spans="1:15" ht="24" customHeight="1" x14ac:dyDescent="0.2">
      <c r="A62" s="110" t="s">
        <v>2028</v>
      </c>
      <c r="B62" s="109" t="s">
        <v>165</v>
      </c>
      <c r="C62" s="109" t="s">
        <v>2027</v>
      </c>
      <c r="D62" s="109" t="s">
        <v>1088</v>
      </c>
      <c r="E62" s="108" t="s">
        <v>647</v>
      </c>
      <c r="F62" s="110" t="s">
        <v>3655</v>
      </c>
      <c r="G62" s="110" t="s">
        <v>1055</v>
      </c>
      <c r="H62" s="110" t="s">
        <v>3654</v>
      </c>
      <c r="I62" s="110" t="s">
        <v>1055</v>
      </c>
      <c r="J62" s="110" t="s">
        <v>3653</v>
      </c>
      <c r="K62" s="110" t="s">
        <v>1055</v>
      </c>
      <c r="L62" s="106">
        <v>5524.92</v>
      </c>
      <c r="M62" s="110" t="s">
        <v>3652</v>
      </c>
      <c r="N62" s="106">
        <v>2064464.5141721</v>
      </c>
      <c r="O62" s="110" t="s">
        <v>3651</v>
      </c>
    </row>
    <row r="63" spans="1:15" ht="24" customHeight="1" x14ac:dyDescent="0.2">
      <c r="A63" s="110" t="s">
        <v>1782</v>
      </c>
      <c r="B63" s="109" t="s">
        <v>156</v>
      </c>
      <c r="C63" s="109" t="s">
        <v>1781</v>
      </c>
      <c r="D63" s="109" t="s">
        <v>1088</v>
      </c>
      <c r="E63" s="108" t="s">
        <v>647</v>
      </c>
      <c r="F63" s="110" t="s">
        <v>3650</v>
      </c>
      <c r="G63" s="110" t="s">
        <v>1055</v>
      </c>
      <c r="H63" s="110" t="s">
        <v>3649</v>
      </c>
      <c r="I63" s="110" t="s">
        <v>1055</v>
      </c>
      <c r="J63" s="110" t="s">
        <v>3648</v>
      </c>
      <c r="K63" s="110" t="s">
        <v>1055</v>
      </c>
      <c r="L63" s="106">
        <v>5315.4072720000004</v>
      </c>
      <c r="M63" s="110" t="s">
        <v>3645</v>
      </c>
      <c r="N63" s="106">
        <v>2069779.9214441001</v>
      </c>
      <c r="O63" s="110" t="s">
        <v>3647</v>
      </c>
    </row>
    <row r="64" spans="1:15" ht="24" customHeight="1" x14ac:dyDescent="0.2">
      <c r="A64" s="110" t="s">
        <v>226</v>
      </c>
      <c r="B64" s="109" t="s">
        <v>165</v>
      </c>
      <c r="C64" s="109" t="s">
        <v>225</v>
      </c>
      <c r="D64" s="109" t="s">
        <v>1088</v>
      </c>
      <c r="E64" s="108" t="s">
        <v>168</v>
      </c>
      <c r="F64" s="110" t="s">
        <v>3646</v>
      </c>
      <c r="G64" s="110" t="s">
        <v>1055</v>
      </c>
      <c r="H64" s="110" t="s">
        <v>2689</v>
      </c>
      <c r="I64" s="110" t="s">
        <v>1055</v>
      </c>
      <c r="J64" s="110" t="s">
        <v>2688</v>
      </c>
      <c r="K64" s="110" t="s">
        <v>1055</v>
      </c>
      <c r="L64" s="106">
        <v>5240</v>
      </c>
      <c r="M64" s="110" t="s">
        <v>3645</v>
      </c>
      <c r="N64" s="106">
        <v>2075019.9214441001</v>
      </c>
      <c r="O64" s="110" t="s">
        <v>3644</v>
      </c>
    </row>
    <row r="65" spans="1:15" ht="39" customHeight="1" x14ac:dyDescent="0.2">
      <c r="A65" s="110" t="s">
        <v>496</v>
      </c>
      <c r="B65" s="109" t="s">
        <v>156</v>
      </c>
      <c r="C65" s="109" t="s">
        <v>495</v>
      </c>
      <c r="D65" s="109" t="s">
        <v>1088</v>
      </c>
      <c r="E65" s="108" t="s">
        <v>192</v>
      </c>
      <c r="F65" s="110" t="s">
        <v>2947</v>
      </c>
      <c r="G65" s="110" t="s">
        <v>1055</v>
      </c>
      <c r="H65" s="110" t="s">
        <v>2586</v>
      </c>
      <c r="I65" s="110" t="s">
        <v>1055</v>
      </c>
      <c r="J65" s="110" t="s">
        <v>2683</v>
      </c>
      <c r="K65" s="110" t="s">
        <v>1055</v>
      </c>
      <c r="L65" s="106">
        <v>5102.68</v>
      </c>
      <c r="M65" s="110" t="s">
        <v>3641</v>
      </c>
      <c r="N65" s="106">
        <v>2080122.6014441</v>
      </c>
      <c r="O65" s="110" t="s">
        <v>3643</v>
      </c>
    </row>
    <row r="66" spans="1:15" ht="24" customHeight="1" x14ac:dyDescent="0.2">
      <c r="A66" s="110" t="s">
        <v>808</v>
      </c>
      <c r="B66" s="109" t="s">
        <v>156</v>
      </c>
      <c r="C66" s="109" t="s">
        <v>807</v>
      </c>
      <c r="D66" s="109" t="s">
        <v>1088</v>
      </c>
      <c r="E66" s="108" t="s">
        <v>192</v>
      </c>
      <c r="F66" s="110" t="s">
        <v>3642</v>
      </c>
      <c r="G66" s="110" t="s">
        <v>1055</v>
      </c>
      <c r="H66" s="110" t="s">
        <v>2680</v>
      </c>
      <c r="I66" s="110" t="s">
        <v>1055</v>
      </c>
      <c r="J66" s="110" t="s">
        <v>2679</v>
      </c>
      <c r="K66" s="110" t="s">
        <v>1055</v>
      </c>
      <c r="L66" s="106">
        <v>4990.8</v>
      </c>
      <c r="M66" s="110" t="s">
        <v>3641</v>
      </c>
      <c r="N66" s="106">
        <v>2085113.4014441001</v>
      </c>
      <c r="O66" s="110" t="s">
        <v>3640</v>
      </c>
    </row>
    <row r="67" spans="1:15" ht="24" customHeight="1" x14ac:dyDescent="0.2">
      <c r="A67" s="110" t="s">
        <v>1776</v>
      </c>
      <c r="B67" s="109" t="s">
        <v>156</v>
      </c>
      <c r="C67" s="109" t="s">
        <v>1775</v>
      </c>
      <c r="D67" s="109" t="s">
        <v>1088</v>
      </c>
      <c r="E67" s="108" t="s">
        <v>647</v>
      </c>
      <c r="F67" s="110" t="s">
        <v>3639</v>
      </c>
      <c r="G67" s="110" t="s">
        <v>1055</v>
      </c>
      <c r="H67" s="110" t="s">
        <v>3638</v>
      </c>
      <c r="I67" s="110" t="s">
        <v>1055</v>
      </c>
      <c r="J67" s="110" t="s">
        <v>3637</v>
      </c>
      <c r="K67" s="110" t="s">
        <v>1055</v>
      </c>
      <c r="L67" s="106">
        <v>4890.8198400000001</v>
      </c>
      <c r="M67" s="110" t="s">
        <v>3627</v>
      </c>
      <c r="N67" s="106">
        <v>2090004.2212841001</v>
      </c>
      <c r="O67" s="110" t="s">
        <v>3636</v>
      </c>
    </row>
    <row r="68" spans="1:15" ht="26.1" customHeight="1" x14ac:dyDescent="0.2">
      <c r="A68" s="110" t="s">
        <v>389</v>
      </c>
      <c r="B68" s="109" t="s">
        <v>165</v>
      </c>
      <c r="C68" s="109" t="s">
        <v>388</v>
      </c>
      <c r="D68" s="109" t="s">
        <v>1088</v>
      </c>
      <c r="E68" s="108" t="s">
        <v>168</v>
      </c>
      <c r="F68" s="110" t="s">
        <v>3090</v>
      </c>
      <c r="G68" s="110" t="s">
        <v>1055</v>
      </c>
      <c r="H68" s="110" t="s">
        <v>2428</v>
      </c>
      <c r="I68" s="110" t="s">
        <v>1055</v>
      </c>
      <c r="J68" s="110" t="s">
        <v>2676</v>
      </c>
      <c r="K68" s="110" t="s">
        <v>1055</v>
      </c>
      <c r="L68" s="106">
        <v>4823.1000000000004</v>
      </c>
      <c r="M68" s="110" t="s">
        <v>3627</v>
      </c>
      <c r="N68" s="106">
        <v>2094827.3212840999</v>
      </c>
      <c r="O68" s="110" t="s">
        <v>3635</v>
      </c>
    </row>
    <row r="69" spans="1:15" ht="24" customHeight="1" x14ac:dyDescent="0.2">
      <c r="A69" s="110" t="s">
        <v>1529</v>
      </c>
      <c r="B69" s="109" t="s">
        <v>156</v>
      </c>
      <c r="C69" s="109" t="s">
        <v>1528</v>
      </c>
      <c r="D69" s="109" t="s">
        <v>1146</v>
      </c>
      <c r="E69" s="108" t="s">
        <v>877</v>
      </c>
      <c r="F69" s="110" t="s">
        <v>3634</v>
      </c>
      <c r="G69" s="110" t="s">
        <v>1055</v>
      </c>
      <c r="H69" s="110" t="s">
        <v>3633</v>
      </c>
      <c r="I69" s="110" t="s">
        <v>1055</v>
      </c>
      <c r="J69" s="110" t="s">
        <v>3632</v>
      </c>
      <c r="K69" s="110" t="s">
        <v>1055</v>
      </c>
      <c r="L69" s="106">
        <v>4739.4431805599997</v>
      </c>
      <c r="M69" s="110" t="s">
        <v>3627</v>
      </c>
      <c r="N69" s="106">
        <v>2099566.7644647001</v>
      </c>
      <c r="O69" s="110" t="s">
        <v>3631</v>
      </c>
    </row>
    <row r="70" spans="1:15" ht="24" customHeight="1" x14ac:dyDescent="0.2">
      <c r="A70" s="110" t="s">
        <v>223</v>
      </c>
      <c r="B70" s="109" t="s">
        <v>165</v>
      </c>
      <c r="C70" s="109" t="s">
        <v>222</v>
      </c>
      <c r="D70" s="109" t="s">
        <v>1088</v>
      </c>
      <c r="E70" s="108" t="s">
        <v>221</v>
      </c>
      <c r="F70" s="110" t="s">
        <v>3584</v>
      </c>
      <c r="G70" s="110" t="s">
        <v>1055</v>
      </c>
      <c r="H70" s="110" t="s">
        <v>2673</v>
      </c>
      <c r="I70" s="110" t="s">
        <v>1055</v>
      </c>
      <c r="J70" s="110" t="s">
        <v>2672</v>
      </c>
      <c r="K70" s="110" t="s">
        <v>1055</v>
      </c>
      <c r="L70" s="106">
        <v>4716</v>
      </c>
      <c r="M70" s="110" t="s">
        <v>3627</v>
      </c>
      <c r="N70" s="106">
        <v>2104282.7644647001</v>
      </c>
      <c r="O70" s="110" t="s">
        <v>3630</v>
      </c>
    </row>
    <row r="71" spans="1:15" ht="24" customHeight="1" x14ac:dyDescent="0.2">
      <c r="A71" s="110" t="s">
        <v>1728</v>
      </c>
      <c r="B71" s="109" t="s">
        <v>156</v>
      </c>
      <c r="C71" s="109" t="s">
        <v>1727</v>
      </c>
      <c r="D71" s="109" t="s">
        <v>1146</v>
      </c>
      <c r="E71" s="108" t="s">
        <v>877</v>
      </c>
      <c r="F71" s="110" t="s">
        <v>3629</v>
      </c>
      <c r="G71" s="110" t="s">
        <v>1055</v>
      </c>
      <c r="H71" s="110" t="s">
        <v>3346</v>
      </c>
      <c r="I71" s="110" t="s">
        <v>1055</v>
      </c>
      <c r="J71" s="110" t="s">
        <v>3628</v>
      </c>
      <c r="K71" s="110" t="s">
        <v>1055</v>
      </c>
      <c r="L71" s="106">
        <v>4706.7452925930002</v>
      </c>
      <c r="M71" s="110" t="s">
        <v>3627</v>
      </c>
      <c r="N71" s="106">
        <v>2108989.5097572999</v>
      </c>
      <c r="O71" s="110" t="s">
        <v>3626</v>
      </c>
    </row>
    <row r="72" spans="1:15" ht="24" customHeight="1" x14ac:dyDescent="0.2">
      <c r="A72" s="110" t="s">
        <v>377</v>
      </c>
      <c r="B72" s="109" t="s">
        <v>156</v>
      </c>
      <c r="C72" s="109" t="s">
        <v>376</v>
      </c>
      <c r="D72" s="109" t="s">
        <v>1088</v>
      </c>
      <c r="E72" s="108" t="s">
        <v>211</v>
      </c>
      <c r="F72" s="110" t="s">
        <v>3625</v>
      </c>
      <c r="G72" s="110" t="s">
        <v>1055</v>
      </c>
      <c r="H72" s="110" t="s">
        <v>2652</v>
      </c>
      <c r="I72" s="110" t="s">
        <v>1055</v>
      </c>
      <c r="J72" s="110" t="s">
        <v>3624</v>
      </c>
      <c r="K72" s="110" t="s">
        <v>1055</v>
      </c>
      <c r="L72" s="106">
        <v>4463.0766750000003</v>
      </c>
      <c r="M72" s="110" t="s">
        <v>3616</v>
      </c>
      <c r="N72" s="106">
        <v>2113452.5864323</v>
      </c>
      <c r="O72" s="110" t="s">
        <v>3623</v>
      </c>
    </row>
    <row r="73" spans="1:15" ht="39" customHeight="1" x14ac:dyDescent="0.2">
      <c r="A73" s="110" t="s">
        <v>2174</v>
      </c>
      <c r="B73" s="109" t="s">
        <v>156</v>
      </c>
      <c r="C73" s="109" t="s">
        <v>2173</v>
      </c>
      <c r="D73" s="109" t="s">
        <v>1088</v>
      </c>
      <c r="E73" s="108" t="s">
        <v>163</v>
      </c>
      <c r="F73" s="110" t="s">
        <v>3622</v>
      </c>
      <c r="G73" s="110" t="s">
        <v>1055</v>
      </c>
      <c r="H73" s="110" t="s">
        <v>3621</v>
      </c>
      <c r="I73" s="110" t="s">
        <v>1055</v>
      </c>
      <c r="J73" s="110" t="s">
        <v>3620</v>
      </c>
      <c r="K73" s="110" t="s">
        <v>1055</v>
      </c>
      <c r="L73" s="106">
        <v>4351.6080000000002</v>
      </c>
      <c r="M73" s="110" t="s">
        <v>3616</v>
      </c>
      <c r="N73" s="106">
        <v>2117804.1944323</v>
      </c>
      <c r="O73" s="110" t="s">
        <v>3619</v>
      </c>
    </row>
    <row r="74" spans="1:15" ht="26.1" customHeight="1" x14ac:dyDescent="0.2">
      <c r="A74" s="110" t="s">
        <v>1232</v>
      </c>
      <c r="B74" s="109" t="s">
        <v>156</v>
      </c>
      <c r="C74" s="109" t="s">
        <v>1231</v>
      </c>
      <c r="D74" s="109" t="s">
        <v>1088</v>
      </c>
      <c r="E74" s="108" t="s">
        <v>877</v>
      </c>
      <c r="F74" s="110" t="s">
        <v>3481</v>
      </c>
      <c r="G74" s="110" t="s">
        <v>1055</v>
      </c>
      <c r="H74" s="110" t="s">
        <v>3618</v>
      </c>
      <c r="I74" s="110" t="s">
        <v>1055</v>
      </c>
      <c r="J74" s="110" t="s">
        <v>3617</v>
      </c>
      <c r="K74" s="110" t="s">
        <v>1055</v>
      </c>
      <c r="L74" s="106">
        <v>4293.0508334899996</v>
      </c>
      <c r="M74" s="110" t="s">
        <v>3616</v>
      </c>
      <c r="N74" s="106">
        <v>2122097.2452658</v>
      </c>
      <c r="O74" s="110" t="s">
        <v>3615</v>
      </c>
    </row>
    <row r="75" spans="1:15" ht="26.1" customHeight="1" x14ac:dyDescent="0.2">
      <c r="A75" s="110" t="s">
        <v>1279</v>
      </c>
      <c r="B75" s="109" t="s">
        <v>156</v>
      </c>
      <c r="C75" s="109" t="s">
        <v>1278</v>
      </c>
      <c r="D75" s="109" t="s">
        <v>1088</v>
      </c>
      <c r="E75" s="108" t="s">
        <v>877</v>
      </c>
      <c r="F75" s="110" t="s">
        <v>3561</v>
      </c>
      <c r="G75" s="110" t="s">
        <v>1055</v>
      </c>
      <c r="H75" s="110" t="s">
        <v>3614</v>
      </c>
      <c r="I75" s="110" t="s">
        <v>1055</v>
      </c>
      <c r="J75" s="110" t="s">
        <v>3613</v>
      </c>
      <c r="K75" s="110" t="s">
        <v>1055</v>
      </c>
      <c r="L75" s="106">
        <v>4025.5958443680001</v>
      </c>
      <c r="M75" s="110" t="s">
        <v>3612</v>
      </c>
      <c r="N75" s="106">
        <v>2126122.8411102002</v>
      </c>
      <c r="O75" s="110" t="s">
        <v>3611</v>
      </c>
    </row>
    <row r="76" spans="1:15" ht="26.1" customHeight="1" x14ac:dyDescent="0.2">
      <c r="A76" s="110" t="s">
        <v>1467</v>
      </c>
      <c r="B76" s="109" t="s">
        <v>156</v>
      </c>
      <c r="C76" s="109" t="s">
        <v>1466</v>
      </c>
      <c r="D76" s="109" t="s">
        <v>1088</v>
      </c>
      <c r="E76" s="108" t="s">
        <v>211</v>
      </c>
      <c r="F76" s="110" t="s">
        <v>3610</v>
      </c>
      <c r="G76" s="110" t="s">
        <v>1055</v>
      </c>
      <c r="H76" s="110" t="s">
        <v>2558</v>
      </c>
      <c r="I76" s="110" t="s">
        <v>1055</v>
      </c>
      <c r="J76" s="110" t="s">
        <v>3609</v>
      </c>
      <c r="K76" s="110" t="s">
        <v>1055</v>
      </c>
      <c r="L76" s="106">
        <v>3775.2316441829998</v>
      </c>
      <c r="M76" s="110" t="s">
        <v>3600</v>
      </c>
      <c r="N76" s="106">
        <v>2129898.0727543999</v>
      </c>
      <c r="O76" s="110" t="s">
        <v>3608</v>
      </c>
    </row>
    <row r="77" spans="1:15" ht="26.1" customHeight="1" x14ac:dyDescent="0.2">
      <c r="A77" s="110" t="s">
        <v>1273</v>
      </c>
      <c r="B77" s="109" t="s">
        <v>156</v>
      </c>
      <c r="C77" s="109" t="s">
        <v>1272</v>
      </c>
      <c r="D77" s="109" t="s">
        <v>1088</v>
      </c>
      <c r="E77" s="108" t="s">
        <v>877</v>
      </c>
      <c r="F77" s="110" t="s">
        <v>3607</v>
      </c>
      <c r="G77" s="110" t="s">
        <v>1055</v>
      </c>
      <c r="H77" s="110" t="s">
        <v>3606</v>
      </c>
      <c r="I77" s="110" t="s">
        <v>1055</v>
      </c>
      <c r="J77" s="110" t="s">
        <v>3605</v>
      </c>
      <c r="K77" s="110" t="s">
        <v>1055</v>
      </c>
      <c r="L77" s="106">
        <v>3664.482199992</v>
      </c>
      <c r="M77" s="110" t="s">
        <v>3600</v>
      </c>
      <c r="N77" s="106">
        <v>2133562.5549543998</v>
      </c>
      <c r="O77" s="110" t="s">
        <v>3604</v>
      </c>
    </row>
    <row r="78" spans="1:15" ht="39" customHeight="1" x14ac:dyDescent="0.2">
      <c r="A78" s="110" t="s">
        <v>2176</v>
      </c>
      <c r="B78" s="109" t="s">
        <v>156</v>
      </c>
      <c r="C78" s="109" t="s">
        <v>2175</v>
      </c>
      <c r="D78" s="109" t="s">
        <v>1088</v>
      </c>
      <c r="E78" s="108" t="s">
        <v>192</v>
      </c>
      <c r="F78" s="110" t="s">
        <v>3603</v>
      </c>
      <c r="G78" s="110" t="s">
        <v>1055</v>
      </c>
      <c r="H78" s="110" t="s">
        <v>3602</v>
      </c>
      <c r="I78" s="110" t="s">
        <v>1055</v>
      </c>
      <c r="J78" s="110" t="s">
        <v>3601</v>
      </c>
      <c r="K78" s="110" t="s">
        <v>1055</v>
      </c>
      <c r="L78" s="106">
        <v>3596.1854400000002</v>
      </c>
      <c r="M78" s="110" t="s">
        <v>3600</v>
      </c>
      <c r="N78" s="106">
        <v>2137158.7403944</v>
      </c>
      <c r="O78" s="110" t="s">
        <v>3599</v>
      </c>
    </row>
    <row r="79" spans="1:15" ht="24" customHeight="1" x14ac:dyDescent="0.2">
      <c r="A79" s="110" t="s">
        <v>209</v>
      </c>
      <c r="B79" s="109" t="s">
        <v>156</v>
      </c>
      <c r="C79" s="109" t="s">
        <v>208</v>
      </c>
      <c r="D79" s="109" t="s">
        <v>1088</v>
      </c>
      <c r="E79" s="108" t="s">
        <v>192</v>
      </c>
      <c r="F79" s="110" t="s">
        <v>3598</v>
      </c>
      <c r="G79" s="110" t="s">
        <v>1055</v>
      </c>
      <c r="H79" s="110" t="s">
        <v>2627</v>
      </c>
      <c r="I79" s="110" t="s">
        <v>1055</v>
      </c>
      <c r="J79" s="110" t="s">
        <v>2626</v>
      </c>
      <c r="K79" s="110" t="s">
        <v>1055</v>
      </c>
      <c r="L79" s="106">
        <v>3462.48</v>
      </c>
      <c r="M79" s="110" t="s">
        <v>3594</v>
      </c>
      <c r="N79" s="106">
        <v>2140621.2203943999</v>
      </c>
      <c r="O79" s="110" t="s">
        <v>3597</v>
      </c>
    </row>
    <row r="80" spans="1:15" ht="51.95" customHeight="1" x14ac:dyDescent="0.2">
      <c r="A80" s="110" t="s">
        <v>709</v>
      </c>
      <c r="B80" s="109" t="s">
        <v>156</v>
      </c>
      <c r="C80" s="109" t="s">
        <v>708</v>
      </c>
      <c r="D80" s="109" t="s">
        <v>1097</v>
      </c>
      <c r="E80" s="108" t="s">
        <v>192</v>
      </c>
      <c r="F80" s="110" t="s">
        <v>2955</v>
      </c>
      <c r="G80" s="110" t="s">
        <v>1055</v>
      </c>
      <c r="H80" s="110" t="s">
        <v>2624</v>
      </c>
      <c r="I80" s="110" t="s">
        <v>1055</v>
      </c>
      <c r="J80" s="110" t="s">
        <v>2624</v>
      </c>
      <c r="K80" s="110" t="s">
        <v>1055</v>
      </c>
      <c r="L80" s="106">
        <v>3442.55</v>
      </c>
      <c r="M80" s="110" t="s">
        <v>3594</v>
      </c>
      <c r="N80" s="106">
        <v>2144063.7703944002</v>
      </c>
      <c r="O80" s="110" t="s">
        <v>3596</v>
      </c>
    </row>
    <row r="81" spans="1:15" ht="26.1" customHeight="1" x14ac:dyDescent="0.2">
      <c r="A81" s="110" t="s">
        <v>1135</v>
      </c>
      <c r="B81" s="109" t="s">
        <v>156</v>
      </c>
      <c r="C81" s="109" t="s">
        <v>1134</v>
      </c>
      <c r="D81" s="109" t="s">
        <v>1088</v>
      </c>
      <c r="E81" s="108" t="s">
        <v>877</v>
      </c>
      <c r="F81" s="110" t="s">
        <v>3059</v>
      </c>
      <c r="G81" s="110" t="s">
        <v>1055</v>
      </c>
      <c r="H81" s="110" t="s">
        <v>2827</v>
      </c>
      <c r="I81" s="110" t="s">
        <v>1055</v>
      </c>
      <c r="J81" s="110" t="s">
        <v>3595</v>
      </c>
      <c r="K81" s="110" t="s">
        <v>1055</v>
      </c>
      <c r="L81" s="106">
        <v>3363.1805305859998</v>
      </c>
      <c r="M81" s="110" t="s">
        <v>3594</v>
      </c>
      <c r="N81" s="106">
        <v>2147426.950925</v>
      </c>
      <c r="O81" s="110" t="s">
        <v>3593</v>
      </c>
    </row>
    <row r="82" spans="1:15" ht="39" customHeight="1" x14ac:dyDescent="0.2">
      <c r="A82" s="110" t="s">
        <v>1441</v>
      </c>
      <c r="B82" s="109" t="s">
        <v>156</v>
      </c>
      <c r="C82" s="109" t="s">
        <v>1440</v>
      </c>
      <c r="D82" s="109" t="s">
        <v>1088</v>
      </c>
      <c r="E82" s="108" t="s">
        <v>163</v>
      </c>
      <c r="F82" s="110" t="s">
        <v>3592</v>
      </c>
      <c r="G82" s="110" t="s">
        <v>1055</v>
      </c>
      <c r="H82" s="110" t="s">
        <v>3591</v>
      </c>
      <c r="I82" s="110" t="s">
        <v>1055</v>
      </c>
      <c r="J82" s="110" t="s">
        <v>3590</v>
      </c>
      <c r="K82" s="110" t="s">
        <v>1055</v>
      </c>
      <c r="L82" s="106">
        <v>3260.8941163750001</v>
      </c>
      <c r="M82" s="110" t="s">
        <v>3582</v>
      </c>
      <c r="N82" s="106">
        <v>2150687.8450413998</v>
      </c>
      <c r="O82" s="110" t="s">
        <v>3589</v>
      </c>
    </row>
    <row r="83" spans="1:15" ht="24" customHeight="1" x14ac:dyDescent="0.2">
      <c r="A83" s="110" t="s">
        <v>2006</v>
      </c>
      <c r="B83" s="109" t="s">
        <v>156</v>
      </c>
      <c r="C83" s="109" t="s">
        <v>2005</v>
      </c>
      <c r="D83" s="109" t="s">
        <v>1088</v>
      </c>
      <c r="E83" s="108" t="s">
        <v>647</v>
      </c>
      <c r="F83" s="110" t="s">
        <v>3588</v>
      </c>
      <c r="G83" s="110" t="s">
        <v>1055</v>
      </c>
      <c r="H83" s="110" t="s">
        <v>3587</v>
      </c>
      <c r="I83" s="110" t="s">
        <v>1055</v>
      </c>
      <c r="J83" s="110" t="s">
        <v>3586</v>
      </c>
      <c r="K83" s="110" t="s">
        <v>1055</v>
      </c>
      <c r="L83" s="106">
        <v>3257.3920748740002</v>
      </c>
      <c r="M83" s="110" t="s">
        <v>3582</v>
      </c>
      <c r="N83" s="106">
        <v>2153945.2371163</v>
      </c>
      <c r="O83" s="110" t="s">
        <v>3585</v>
      </c>
    </row>
    <row r="84" spans="1:15" ht="26.1" customHeight="1" x14ac:dyDescent="0.2">
      <c r="A84" s="110" t="s">
        <v>2184</v>
      </c>
      <c r="B84" s="109" t="s">
        <v>156</v>
      </c>
      <c r="C84" s="109" t="s">
        <v>2183</v>
      </c>
      <c r="D84" s="109" t="s">
        <v>1088</v>
      </c>
      <c r="E84" s="108" t="s">
        <v>192</v>
      </c>
      <c r="F84" s="110" t="s">
        <v>3584</v>
      </c>
      <c r="G84" s="110" t="s">
        <v>1055</v>
      </c>
      <c r="H84" s="110" t="s">
        <v>2728</v>
      </c>
      <c r="I84" s="110" t="s">
        <v>1055</v>
      </c>
      <c r="J84" s="110" t="s">
        <v>3583</v>
      </c>
      <c r="K84" s="110" t="s">
        <v>1055</v>
      </c>
      <c r="L84" s="106">
        <v>3215.16</v>
      </c>
      <c r="M84" s="110" t="s">
        <v>3582</v>
      </c>
      <c r="N84" s="106">
        <v>2157160.3971163002</v>
      </c>
      <c r="O84" s="110" t="s">
        <v>3581</v>
      </c>
    </row>
    <row r="85" spans="1:15" ht="26.1" customHeight="1" x14ac:dyDescent="0.2">
      <c r="A85" s="110" t="s">
        <v>1760</v>
      </c>
      <c r="B85" s="109" t="s">
        <v>156</v>
      </c>
      <c r="C85" s="109" t="s">
        <v>1759</v>
      </c>
      <c r="D85" s="109" t="s">
        <v>1088</v>
      </c>
      <c r="E85" s="108" t="s">
        <v>647</v>
      </c>
      <c r="F85" s="110" t="s">
        <v>3580</v>
      </c>
      <c r="G85" s="110" t="s">
        <v>1055</v>
      </c>
      <c r="H85" s="110" t="s">
        <v>3041</v>
      </c>
      <c r="I85" s="110" t="s">
        <v>1055</v>
      </c>
      <c r="J85" s="110" t="s">
        <v>3579</v>
      </c>
      <c r="K85" s="110" t="s">
        <v>1055</v>
      </c>
      <c r="L85" s="106">
        <v>3087.3043234800002</v>
      </c>
      <c r="M85" s="110" t="s">
        <v>3566</v>
      </c>
      <c r="N85" s="106">
        <v>2160247.7014398002</v>
      </c>
      <c r="O85" s="110" t="s">
        <v>3578</v>
      </c>
    </row>
    <row r="86" spans="1:15" ht="24" customHeight="1" x14ac:dyDescent="0.2">
      <c r="A86" s="110" t="s">
        <v>275</v>
      </c>
      <c r="B86" s="109" t="s">
        <v>165</v>
      </c>
      <c r="C86" s="109" t="s">
        <v>274</v>
      </c>
      <c r="D86" s="109" t="s">
        <v>1088</v>
      </c>
      <c r="E86" s="108" t="s">
        <v>168</v>
      </c>
      <c r="F86" s="110" t="s">
        <v>2980</v>
      </c>
      <c r="G86" s="110" t="s">
        <v>1055</v>
      </c>
      <c r="H86" s="110" t="s">
        <v>2603</v>
      </c>
      <c r="I86" s="110" t="s">
        <v>1055</v>
      </c>
      <c r="J86" s="110" t="s">
        <v>2602</v>
      </c>
      <c r="K86" s="110" t="s">
        <v>1055</v>
      </c>
      <c r="L86" s="106">
        <v>3001</v>
      </c>
      <c r="M86" s="110" t="s">
        <v>3566</v>
      </c>
      <c r="N86" s="106">
        <v>2163248.7014398002</v>
      </c>
      <c r="O86" s="110" t="s">
        <v>3577</v>
      </c>
    </row>
    <row r="87" spans="1:15" ht="39" customHeight="1" x14ac:dyDescent="0.2">
      <c r="A87" s="110" t="s">
        <v>2152</v>
      </c>
      <c r="B87" s="109" t="s">
        <v>156</v>
      </c>
      <c r="C87" s="109" t="s">
        <v>2151</v>
      </c>
      <c r="D87" s="109" t="s">
        <v>1088</v>
      </c>
      <c r="E87" s="108" t="s">
        <v>159</v>
      </c>
      <c r="F87" s="110" t="s">
        <v>3576</v>
      </c>
      <c r="G87" s="110" t="s">
        <v>1055</v>
      </c>
      <c r="H87" s="110" t="s">
        <v>2578</v>
      </c>
      <c r="I87" s="110" t="s">
        <v>1055</v>
      </c>
      <c r="J87" s="110" t="s">
        <v>3575</v>
      </c>
      <c r="K87" s="110" t="s">
        <v>1055</v>
      </c>
      <c r="L87" s="106">
        <v>2974.1936796</v>
      </c>
      <c r="M87" s="110" t="s">
        <v>3566</v>
      </c>
      <c r="N87" s="106">
        <v>2166222.8951194002</v>
      </c>
      <c r="O87" s="110" t="s">
        <v>3574</v>
      </c>
    </row>
    <row r="88" spans="1:15" ht="39" customHeight="1" x14ac:dyDescent="0.2">
      <c r="A88" s="110" t="s">
        <v>2140</v>
      </c>
      <c r="B88" s="109" t="s">
        <v>156</v>
      </c>
      <c r="C88" s="109" t="s">
        <v>2139</v>
      </c>
      <c r="D88" s="109" t="s">
        <v>1088</v>
      </c>
      <c r="E88" s="108" t="s">
        <v>211</v>
      </c>
      <c r="F88" s="110" t="s">
        <v>3573</v>
      </c>
      <c r="G88" s="110" t="s">
        <v>1055</v>
      </c>
      <c r="H88" s="110" t="s">
        <v>3572</v>
      </c>
      <c r="I88" s="110" t="s">
        <v>1055</v>
      </c>
      <c r="J88" s="110" t="s">
        <v>3571</v>
      </c>
      <c r="K88" s="110" t="s">
        <v>1055</v>
      </c>
      <c r="L88" s="106">
        <v>2957.2225536000001</v>
      </c>
      <c r="M88" s="110" t="s">
        <v>3566</v>
      </c>
      <c r="N88" s="106">
        <v>2169180.1176729999</v>
      </c>
      <c r="O88" s="110" t="s">
        <v>3570</v>
      </c>
    </row>
    <row r="89" spans="1:15" ht="39" customHeight="1" x14ac:dyDescent="0.2">
      <c r="A89" s="110" t="s">
        <v>2059</v>
      </c>
      <c r="B89" s="109" t="s">
        <v>156</v>
      </c>
      <c r="C89" s="109" t="s">
        <v>2058</v>
      </c>
      <c r="D89" s="109" t="s">
        <v>1088</v>
      </c>
      <c r="E89" s="108" t="s">
        <v>211</v>
      </c>
      <c r="F89" s="110" t="s">
        <v>3569</v>
      </c>
      <c r="G89" s="110" t="s">
        <v>1055</v>
      </c>
      <c r="H89" s="110" t="s">
        <v>3568</v>
      </c>
      <c r="I89" s="110" t="s">
        <v>1055</v>
      </c>
      <c r="J89" s="110" t="s">
        <v>3567</v>
      </c>
      <c r="K89" s="110" t="s">
        <v>1055</v>
      </c>
      <c r="L89" s="106">
        <v>2951.4877711200002</v>
      </c>
      <c r="M89" s="110" t="s">
        <v>3566</v>
      </c>
      <c r="N89" s="106">
        <v>2172131.6054441002</v>
      </c>
      <c r="O89" s="110" t="s">
        <v>3565</v>
      </c>
    </row>
    <row r="90" spans="1:15" ht="39" customHeight="1" x14ac:dyDescent="0.2">
      <c r="A90" s="110" t="s">
        <v>2229</v>
      </c>
      <c r="B90" s="109" t="s">
        <v>156</v>
      </c>
      <c r="C90" s="109" t="s">
        <v>2228</v>
      </c>
      <c r="D90" s="109" t="s">
        <v>1088</v>
      </c>
      <c r="E90" s="108" t="s">
        <v>163</v>
      </c>
      <c r="F90" s="110" t="s">
        <v>2997</v>
      </c>
      <c r="G90" s="110" t="s">
        <v>1055</v>
      </c>
      <c r="H90" s="110" t="s">
        <v>3564</v>
      </c>
      <c r="I90" s="110" t="s">
        <v>1055</v>
      </c>
      <c r="J90" s="110" t="s">
        <v>3563</v>
      </c>
      <c r="K90" s="110" t="s">
        <v>1055</v>
      </c>
      <c r="L90" s="106">
        <v>2858.1</v>
      </c>
      <c r="M90" s="110" t="s">
        <v>3558</v>
      </c>
      <c r="N90" s="106">
        <v>2174989.7054440998</v>
      </c>
      <c r="O90" s="110" t="s">
        <v>3562</v>
      </c>
    </row>
    <row r="91" spans="1:15" ht="26.1" customHeight="1" x14ac:dyDescent="0.2">
      <c r="A91" s="94" t="s">
        <v>1281</v>
      </c>
      <c r="B91" s="96" t="s">
        <v>156</v>
      </c>
      <c r="C91" s="96" t="s">
        <v>1280</v>
      </c>
      <c r="D91" s="96" t="s">
        <v>1088</v>
      </c>
      <c r="E91" s="95" t="s">
        <v>877</v>
      </c>
      <c r="F91" s="94" t="s">
        <v>3561</v>
      </c>
      <c r="G91" s="94" t="s">
        <v>1055</v>
      </c>
      <c r="H91" s="94" t="s">
        <v>3560</v>
      </c>
      <c r="I91" s="94" t="s">
        <v>1055</v>
      </c>
      <c r="J91" s="94" t="s">
        <v>3559</v>
      </c>
      <c r="K91" s="94" t="s">
        <v>1055</v>
      </c>
      <c r="L91" s="93">
        <v>2656.3455571680001</v>
      </c>
      <c r="M91" s="94" t="s">
        <v>3558</v>
      </c>
      <c r="N91" s="93">
        <v>2177646.0510013001</v>
      </c>
      <c r="O91" s="94" t="s">
        <v>3557</v>
      </c>
    </row>
    <row r="92" spans="1:15" ht="39" customHeight="1" x14ac:dyDescent="0.2">
      <c r="A92" s="94" t="s">
        <v>1378</v>
      </c>
      <c r="B92" s="96" t="s">
        <v>156</v>
      </c>
      <c r="C92" s="96" t="s">
        <v>1377</v>
      </c>
      <c r="D92" s="96" t="s">
        <v>1097</v>
      </c>
      <c r="E92" s="95" t="s">
        <v>192</v>
      </c>
      <c r="F92" s="94" t="s">
        <v>3556</v>
      </c>
      <c r="G92" s="94" t="s">
        <v>1055</v>
      </c>
      <c r="H92" s="94" t="s">
        <v>3555</v>
      </c>
      <c r="I92" s="94" t="s">
        <v>1055</v>
      </c>
      <c r="J92" s="94" t="s">
        <v>3554</v>
      </c>
      <c r="K92" s="94" t="s">
        <v>1055</v>
      </c>
      <c r="L92" s="93">
        <v>2583.1644255040001</v>
      </c>
      <c r="M92" s="94" t="s">
        <v>3538</v>
      </c>
      <c r="N92" s="93">
        <v>2180229.2154267998</v>
      </c>
      <c r="O92" s="94" t="s">
        <v>3553</v>
      </c>
    </row>
    <row r="93" spans="1:15" ht="51.95" customHeight="1" x14ac:dyDescent="0.2">
      <c r="A93" s="94" t="s">
        <v>1906</v>
      </c>
      <c r="B93" s="96" t="s">
        <v>156</v>
      </c>
      <c r="C93" s="96" t="s">
        <v>1905</v>
      </c>
      <c r="D93" s="96" t="s">
        <v>1097</v>
      </c>
      <c r="E93" s="95" t="s">
        <v>192</v>
      </c>
      <c r="F93" s="94" t="s">
        <v>3552</v>
      </c>
      <c r="G93" s="94" t="s">
        <v>1055</v>
      </c>
      <c r="H93" s="94" t="s">
        <v>3551</v>
      </c>
      <c r="I93" s="94" t="s">
        <v>1055</v>
      </c>
      <c r="J93" s="94" t="s">
        <v>3550</v>
      </c>
      <c r="K93" s="94" t="s">
        <v>1055</v>
      </c>
      <c r="L93" s="93">
        <v>2578.395057744</v>
      </c>
      <c r="M93" s="94" t="s">
        <v>3538</v>
      </c>
      <c r="N93" s="93">
        <v>2182807.6104844999</v>
      </c>
      <c r="O93" s="94" t="s">
        <v>3549</v>
      </c>
    </row>
    <row r="94" spans="1:15" ht="24" customHeight="1" x14ac:dyDescent="0.2">
      <c r="A94" s="94" t="s">
        <v>1982</v>
      </c>
      <c r="B94" s="96" t="s">
        <v>156</v>
      </c>
      <c r="C94" s="96" t="s">
        <v>1981</v>
      </c>
      <c r="D94" s="96" t="s">
        <v>1088</v>
      </c>
      <c r="E94" s="95" t="s">
        <v>211</v>
      </c>
      <c r="F94" s="94" t="s">
        <v>3548</v>
      </c>
      <c r="G94" s="94" t="s">
        <v>1055</v>
      </c>
      <c r="H94" s="94" t="s">
        <v>3547</v>
      </c>
      <c r="I94" s="94" t="s">
        <v>1055</v>
      </c>
      <c r="J94" s="94" t="s">
        <v>3546</v>
      </c>
      <c r="K94" s="94" t="s">
        <v>1055</v>
      </c>
      <c r="L94" s="93">
        <v>2574.9899999999998</v>
      </c>
      <c r="M94" s="94" t="s">
        <v>3538</v>
      </c>
      <c r="N94" s="93">
        <v>2185382.6004845002</v>
      </c>
      <c r="O94" s="94" t="s">
        <v>3545</v>
      </c>
    </row>
    <row r="95" spans="1:15" ht="26.1" customHeight="1" x14ac:dyDescent="0.2">
      <c r="A95" s="94" t="s">
        <v>410</v>
      </c>
      <c r="B95" s="96" t="s">
        <v>156</v>
      </c>
      <c r="C95" s="96" t="s">
        <v>409</v>
      </c>
      <c r="D95" s="96" t="s">
        <v>1088</v>
      </c>
      <c r="E95" s="95" t="s">
        <v>192</v>
      </c>
      <c r="F95" s="94" t="s">
        <v>3090</v>
      </c>
      <c r="G95" s="94" t="s">
        <v>1055</v>
      </c>
      <c r="H95" s="94" t="s">
        <v>2373</v>
      </c>
      <c r="I95" s="94" t="s">
        <v>1055</v>
      </c>
      <c r="J95" s="94" t="s">
        <v>2588</v>
      </c>
      <c r="K95" s="94" t="s">
        <v>1055</v>
      </c>
      <c r="L95" s="93">
        <v>2555.5500000000002</v>
      </c>
      <c r="M95" s="94" t="s">
        <v>3538</v>
      </c>
      <c r="N95" s="93">
        <v>2187938.1504845</v>
      </c>
      <c r="O95" s="94" t="s">
        <v>3544</v>
      </c>
    </row>
    <row r="96" spans="1:15" ht="26.1" customHeight="1" x14ac:dyDescent="0.2">
      <c r="A96" s="94" t="s">
        <v>451</v>
      </c>
      <c r="B96" s="96" t="s">
        <v>156</v>
      </c>
      <c r="C96" s="96" t="s">
        <v>450</v>
      </c>
      <c r="D96" s="96" t="s">
        <v>1088</v>
      </c>
      <c r="E96" s="95" t="s">
        <v>192</v>
      </c>
      <c r="F96" s="94" t="s">
        <v>2955</v>
      </c>
      <c r="G96" s="94" t="s">
        <v>1055</v>
      </c>
      <c r="H96" s="94" t="s">
        <v>2586</v>
      </c>
      <c r="I96" s="94" t="s">
        <v>1055</v>
      </c>
      <c r="J96" s="94" t="s">
        <v>2586</v>
      </c>
      <c r="K96" s="94" t="s">
        <v>1055</v>
      </c>
      <c r="L96" s="93">
        <v>2551.34</v>
      </c>
      <c r="M96" s="94" t="s">
        <v>3538</v>
      </c>
      <c r="N96" s="93">
        <v>2190489.4904844998</v>
      </c>
      <c r="O96" s="94" t="s">
        <v>3543</v>
      </c>
    </row>
    <row r="97" spans="1:15" ht="24" customHeight="1" x14ac:dyDescent="0.2">
      <c r="A97" s="94" t="s">
        <v>263</v>
      </c>
      <c r="B97" s="96" t="s">
        <v>165</v>
      </c>
      <c r="C97" s="96" t="s">
        <v>262</v>
      </c>
      <c r="D97" s="96" t="s">
        <v>1088</v>
      </c>
      <c r="E97" s="95" t="s">
        <v>168</v>
      </c>
      <c r="F97" s="94" t="s">
        <v>2955</v>
      </c>
      <c r="G97" s="94" t="s">
        <v>1055</v>
      </c>
      <c r="H97" s="94" t="s">
        <v>2584</v>
      </c>
      <c r="I97" s="94" t="s">
        <v>1055</v>
      </c>
      <c r="J97" s="94" t="s">
        <v>2584</v>
      </c>
      <c r="K97" s="94" t="s">
        <v>1055</v>
      </c>
      <c r="L97" s="93">
        <v>2500.84</v>
      </c>
      <c r="M97" s="94" t="s">
        <v>3538</v>
      </c>
      <c r="N97" s="93">
        <v>2192990.3304845002</v>
      </c>
      <c r="O97" s="94" t="s">
        <v>3542</v>
      </c>
    </row>
    <row r="98" spans="1:15" ht="24" customHeight="1" x14ac:dyDescent="0.2">
      <c r="A98" s="94" t="s">
        <v>2055</v>
      </c>
      <c r="B98" s="96" t="s">
        <v>156</v>
      </c>
      <c r="C98" s="96" t="s">
        <v>2054</v>
      </c>
      <c r="D98" s="96" t="s">
        <v>1088</v>
      </c>
      <c r="E98" s="95" t="s">
        <v>1087</v>
      </c>
      <c r="F98" s="94" t="s">
        <v>3541</v>
      </c>
      <c r="G98" s="94" t="s">
        <v>1055</v>
      </c>
      <c r="H98" s="94" t="s">
        <v>3540</v>
      </c>
      <c r="I98" s="94" t="s">
        <v>1055</v>
      </c>
      <c r="J98" s="94" t="s">
        <v>3539</v>
      </c>
      <c r="K98" s="94" t="s">
        <v>1055</v>
      </c>
      <c r="L98" s="93">
        <v>2447.6819782799998</v>
      </c>
      <c r="M98" s="94" t="s">
        <v>3538</v>
      </c>
      <c r="N98" s="93">
        <v>2195438.0124627999</v>
      </c>
      <c r="O98" s="94" t="s">
        <v>3537</v>
      </c>
    </row>
    <row r="99" spans="1:15" ht="24" customHeight="1" x14ac:dyDescent="0.2">
      <c r="A99" s="94" t="s">
        <v>781</v>
      </c>
      <c r="B99" s="96" t="s">
        <v>165</v>
      </c>
      <c r="C99" s="96" t="s">
        <v>780</v>
      </c>
      <c r="D99" s="96" t="s">
        <v>1088</v>
      </c>
      <c r="E99" s="95" t="s">
        <v>168</v>
      </c>
      <c r="F99" s="94" t="s">
        <v>2989</v>
      </c>
      <c r="G99" s="94" t="s">
        <v>1055</v>
      </c>
      <c r="H99" s="94" t="s">
        <v>2578</v>
      </c>
      <c r="I99" s="94" t="s">
        <v>1055</v>
      </c>
      <c r="J99" s="94" t="s">
        <v>2577</v>
      </c>
      <c r="K99" s="94" t="s">
        <v>1055</v>
      </c>
      <c r="L99" s="93">
        <v>2322.21</v>
      </c>
      <c r="M99" s="94" t="s">
        <v>3522</v>
      </c>
      <c r="N99" s="93">
        <v>2197760.2224627999</v>
      </c>
      <c r="O99" s="94" t="s">
        <v>3536</v>
      </c>
    </row>
    <row r="100" spans="1:15" ht="26.1" customHeight="1" x14ac:dyDescent="0.2">
      <c r="A100" s="94" t="s">
        <v>2164</v>
      </c>
      <c r="B100" s="96" t="s">
        <v>156</v>
      </c>
      <c r="C100" s="96" t="s">
        <v>2163</v>
      </c>
      <c r="D100" s="96" t="s">
        <v>1088</v>
      </c>
      <c r="E100" s="95" t="s">
        <v>192</v>
      </c>
      <c r="F100" s="94" t="s">
        <v>2989</v>
      </c>
      <c r="G100" s="94" t="s">
        <v>1055</v>
      </c>
      <c r="H100" s="94" t="s">
        <v>3535</v>
      </c>
      <c r="I100" s="94" t="s">
        <v>1055</v>
      </c>
      <c r="J100" s="94" t="s">
        <v>3534</v>
      </c>
      <c r="K100" s="94" t="s">
        <v>1055</v>
      </c>
      <c r="L100" s="93">
        <v>2266.98</v>
      </c>
      <c r="M100" s="94" t="s">
        <v>3522</v>
      </c>
      <c r="N100" s="93">
        <v>2200027.2024627998</v>
      </c>
      <c r="O100" s="94" t="s">
        <v>3533</v>
      </c>
    </row>
    <row r="101" spans="1:15" ht="26.1" customHeight="1" x14ac:dyDescent="0.2">
      <c r="A101" s="94" t="s">
        <v>216</v>
      </c>
      <c r="B101" s="96" t="s">
        <v>156</v>
      </c>
      <c r="C101" s="96" t="s">
        <v>215</v>
      </c>
      <c r="D101" s="96" t="s">
        <v>1088</v>
      </c>
      <c r="E101" s="95" t="s">
        <v>192</v>
      </c>
      <c r="F101" s="94" t="s">
        <v>3469</v>
      </c>
      <c r="G101" s="94" t="s">
        <v>1055</v>
      </c>
      <c r="H101" s="94" t="s">
        <v>2573</v>
      </c>
      <c r="I101" s="94" t="s">
        <v>1055</v>
      </c>
      <c r="J101" s="94" t="s">
        <v>2572</v>
      </c>
      <c r="K101" s="94" t="s">
        <v>1055</v>
      </c>
      <c r="L101" s="93">
        <v>2244.1999999999998</v>
      </c>
      <c r="M101" s="94" t="s">
        <v>3522</v>
      </c>
      <c r="N101" s="93">
        <v>2202271.4024628</v>
      </c>
      <c r="O101" s="94" t="s">
        <v>3532</v>
      </c>
    </row>
    <row r="102" spans="1:15" ht="51.95" customHeight="1" x14ac:dyDescent="0.2">
      <c r="A102" s="94" t="s">
        <v>1874</v>
      </c>
      <c r="B102" s="96" t="s">
        <v>156</v>
      </c>
      <c r="C102" s="96" t="s">
        <v>1873</v>
      </c>
      <c r="D102" s="96" t="s">
        <v>1097</v>
      </c>
      <c r="E102" s="95" t="s">
        <v>192</v>
      </c>
      <c r="F102" s="94" t="s">
        <v>3531</v>
      </c>
      <c r="G102" s="94" t="s">
        <v>1055</v>
      </c>
      <c r="H102" s="94" t="s">
        <v>3530</v>
      </c>
      <c r="I102" s="94" t="s">
        <v>1055</v>
      </c>
      <c r="J102" s="94" t="s">
        <v>3529</v>
      </c>
      <c r="K102" s="94" t="s">
        <v>1055</v>
      </c>
      <c r="L102" s="93">
        <v>2231.9065575949999</v>
      </c>
      <c r="M102" s="94" t="s">
        <v>3522</v>
      </c>
      <c r="N102" s="93">
        <v>2204503.3090204</v>
      </c>
      <c r="O102" s="94" t="s">
        <v>3528</v>
      </c>
    </row>
    <row r="103" spans="1:15" ht="26.1" customHeight="1" x14ac:dyDescent="0.2">
      <c r="A103" s="94" t="s">
        <v>1511</v>
      </c>
      <c r="B103" s="96" t="s">
        <v>156</v>
      </c>
      <c r="C103" s="96" t="s">
        <v>1510</v>
      </c>
      <c r="D103" s="96" t="s">
        <v>1146</v>
      </c>
      <c r="E103" s="95" t="s">
        <v>877</v>
      </c>
      <c r="F103" s="94" t="s">
        <v>3527</v>
      </c>
      <c r="G103" s="94" t="s">
        <v>1055</v>
      </c>
      <c r="H103" s="94" t="s">
        <v>3062</v>
      </c>
      <c r="I103" s="94" t="s">
        <v>1055</v>
      </c>
      <c r="J103" s="94" t="s">
        <v>3526</v>
      </c>
      <c r="K103" s="94" t="s">
        <v>1055</v>
      </c>
      <c r="L103" s="93">
        <v>2216.3995291639999</v>
      </c>
      <c r="M103" s="94" t="s">
        <v>3522</v>
      </c>
      <c r="N103" s="93">
        <v>2206719.7085496001</v>
      </c>
      <c r="O103" s="94" t="s">
        <v>3525</v>
      </c>
    </row>
    <row r="104" spans="1:15" ht="26.1" customHeight="1" x14ac:dyDescent="0.2">
      <c r="A104" s="94" t="s">
        <v>260</v>
      </c>
      <c r="B104" s="96" t="s">
        <v>165</v>
      </c>
      <c r="C104" s="96" t="s">
        <v>259</v>
      </c>
      <c r="D104" s="96" t="s">
        <v>1088</v>
      </c>
      <c r="E104" s="95" t="s">
        <v>168</v>
      </c>
      <c r="F104" s="94" t="s">
        <v>2947</v>
      </c>
      <c r="G104" s="94" t="s">
        <v>1055</v>
      </c>
      <c r="H104" s="94" t="s">
        <v>2570</v>
      </c>
      <c r="I104" s="94" t="s">
        <v>1055</v>
      </c>
      <c r="J104" s="94" t="s">
        <v>2569</v>
      </c>
      <c r="K104" s="94" t="s">
        <v>1055</v>
      </c>
      <c r="L104" s="93">
        <v>2215.02</v>
      </c>
      <c r="M104" s="94" t="s">
        <v>3522</v>
      </c>
      <c r="N104" s="93">
        <v>2208934.7285496001</v>
      </c>
      <c r="O104" s="94" t="s">
        <v>3524</v>
      </c>
    </row>
    <row r="105" spans="1:15" ht="39" customHeight="1" x14ac:dyDescent="0.2">
      <c r="A105" s="94" t="s">
        <v>2166</v>
      </c>
      <c r="B105" s="96" t="s">
        <v>156</v>
      </c>
      <c r="C105" s="96" t="s">
        <v>2165</v>
      </c>
      <c r="D105" s="96" t="s">
        <v>1088</v>
      </c>
      <c r="E105" s="95" t="s">
        <v>192</v>
      </c>
      <c r="F105" s="94" t="s">
        <v>2955</v>
      </c>
      <c r="G105" s="94" t="s">
        <v>1055</v>
      </c>
      <c r="H105" s="94" t="s">
        <v>3523</v>
      </c>
      <c r="I105" s="94" t="s">
        <v>1055</v>
      </c>
      <c r="J105" s="94" t="s">
        <v>3523</v>
      </c>
      <c r="K105" s="94" t="s">
        <v>1055</v>
      </c>
      <c r="L105" s="93">
        <v>2186.88</v>
      </c>
      <c r="M105" s="94" t="s">
        <v>3522</v>
      </c>
      <c r="N105" s="93">
        <v>2211121.6085496</v>
      </c>
      <c r="O105" s="94" t="s">
        <v>3521</v>
      </c>
    </row>
    <row r="106" spans="1:15" ht="39" customHeight="1" x14ac:dyDescent="0.2">
      <c r="A106" s="94" t="s">
        <v>1099</v>
      </c>
      <c r="B106" s="96" t="s">
        <v>156</v>
      </c>
      <c r="C106" s="96" t="s">
        <v>1098</v>
      </c>
      <c r="D106" s="96" t="s">
        <v>1097</v>
      </c>
      <c r="E106" s="95" t="s">
        <v>192</v>
      </c>
      <c r="F106" s="94" t="s">
        <v>3520</v>
      </c>
      <c r="G106" s="94" t="s">
        <v>1055</v>
      </c>
      <c r="H106" s="94" t="s">
        <v>3519</v>
      </c>
      <c r="I106" s="94" t="s">
        <v>1055</v>
      </c>
      <c r="J106" s="94" t="s">
        <v>3518</v>
      </c>
      <c r="K106" s="94" t="s">
        <v>1055</v>
      </c>
      <c r="L106" s="93">
        <v>1987.5213679640001</v>
      </c>
      <c r="M106" s="94" t="s">
        <v>3514</v>
      </c>
      <c r="N106" s="93">
        <v>2213109.1299176002</v>
      </c>
      <c r="O106" s="94" t="s">
        <v>3517</v>
      </c>
    </row>
    <row r="107" spans="1:15" ht="26.1" customHeight="1" x14ac:dyDescent="0.2">
      <c r="A107" s="94" t="s">
        <v>1988</v>
      </c>
      <c r="B107" s="96" t="s">
        <v>156</v>
      </c>
      <c r="C107" s="96" t="s">
        <v>1987</v>
      </c>
      <c r="D107" s="96" t="s">
        <v>1088</v>
      </c>
      <c r="E107" s="95" t="s">
        <v>647</v>
      </c>
      <c r="F107" s="94" t="s">
        <v>3516</v>
      </c>
      <c r="G107" s="94" t="s">
        <v>1055</v>
      </c>
      <c r="H107" s="94" t="s">
        <v>3140</v>
      </c>
      <c r="I107" s="94" t="s">
        <v>1055</v>
      </c>
      <c r="J107" s="94" t="s">
        <v>3515</v>
      </c>
      <c r="K107" s="94" t="s">
        <v>1055</v>
      </c>
      <c r="L107" s="93">
        <v>1982.32386296</v>
      </c>
      <c r="M107" s="94" t="s">
        <v>3514</v>
      </c>
      <c r="N107" s="93">
        <v>2215091.4537805999</v>
      </c>
      <c r="O107" s="94" t="s">
        <v>3513</v>
      </c>
    </row>
    <row r="108" spans="1:15" ht="26.1" customHeight="1" x14ac:dyDescent="0.2">
      <c r="A108" s="94" t="s">
        <v>1842</v>
      </c>
      <c r="B108" s="96" t="s">
        <v>156</v>
      </c>
      <c r="C108" s="96" t="s">
        <v>1841</v>
      </c>
      <c r="D108" s="96" t="s">
        <v>1097</v>
      </c>
      <c r="E108" s="95" t="s">
        <v>192</v>
      </c>
      <c r="F108" s="94" t="s">
        <v>3512</v>
      </c>
      <c r="G108" s="94" t="s">
        <v>1055</v>
      </c>
      <c r="H108" s="94" t="s">
        <v>3511</v>
      </c>
      <c r="I108" s="94" t="s">
        <v>1055</v>
      </c>
      <c r="J108" s="94" t="s">
        <v>3510</v>
      </c>
      <c r="K108" s="94" t="s">
        <v>1055</v>
      </c>
      <c r="L108" s="93">
        <v>1911.7667341050001</v>
      </c>
      <c r="M108" s="94" t="s">
        <v>3497</v>
      </c>
      <c r="N108" s="93">
        <v>2217003.2205146998</v>
      </c>
      <c r="O108" s="94" t="s">
        <v>3509</v>
      </c>
    </row>
    <row r="109" spans="1:15" ht="39" customHeight="1" x14ac:dyDescent="0.2">
      <c r="A109" s="94" t="s">
        <v>1337</v>
      </c>
      <c r="B109" s="96" t="s">
        <v>156</v>
      </c>
      <c r="C109" s="96" t="s">
        <v>1336</v>
      </c>
      <c r="D109" s="96" t="s">
        <v>1097</v>
      </c>
      <c r="E109" s="95" t="s">
        <v>192</v>
      </c>
      <c r="F109" s="94" t="s">
        <v>3508</v>
      </c>
      <c r="G109" s="94" t="s">
        <v>1055</v>
      </c>
      <c r="H109" s="94" t="s">
        <v>3507</v>
      </c>
      <c r="I109" s="94" t="s">
        <v>1055</v>
      </c>
      <c r="J109" s="94" t="s">
        <v>3506</v>
      </c>
      <c r="K109" s="94" t="s">
        <v>1055</v>
      </c>
      <c r="L109" s="93">
        <v>1893.303285516</v>
      </c>
      <c r="M109" s="94" t="s">
        <v>3497</v>
      </c>
      <c r="N109" s="93">
        <v>2218896.5238001999</v>
      </c>
      <c r="O109" s="94" t="s">
        <v>3505</v>
      </c>
    </row>
    <row r="110" spans="1:15" ht="26.1" customHeight="1" x14ac:dyDescent="0.2">
      <c r="A110" s="94" t="s">
        <v>1219</v>
      </c>
      <c r="B110" s="96" t="s">
        <v>156</v>
      </c>
      <c r="C110" s="96" t="s">
        <v>1218</v>
      </c>
      <c r="D110" s="96" t="s">
        <v>1088</v>
      </c>
      <c r="E110" s="95" t="s">
        <v>163</v>
      </c>
      <c r="F110" s="94" t="s">
        <v>3504</v>
      </c>
      <c r="G110" s="94" t="s">
        <v>1055</v>
      </c>
      <c r="H110" s="94" t="s">
        <v>3503</v>
      </c>
      <c r="I110" s="94" t="s">
        <v>1055</v>
      </c>
      <c r="J110" s="94" t="s">
        <v>3502</v>
      </c>
      <c r="K110" s="94" t="s">
        <v>1055</v>
      </c>
      <c r="L110" s="93">
        <v>1814.5545</v>
      </c>
      <c r="M110" s="94" t="s">
        <v>3497</v>
      </c>
      <c r="N110" s="93">
        <v>2220711.0783001999</v>
      </c>
      <c r="O110" s="94" t="s">
        <v>3501</v>
      </c>
    </row>
    <row r="111" spans="1:15" ht="39" customHeight="1" x14ac:dyDescent="0.2">
      <c r="A111" s="94" t="s">
        <v>1463</v>
      </c>
      <c r="B111" s="96" t="s">
        <v>156</v>
      </c>
      <c r="C111" s="96" t="s">
        <v>1462</v>
      </c>
      <c r="D111" s="96" t="s">
        <v>1088</v>
      </c>
      <c r="E111" s="95" t="s">
        <v>163</v>
      </c>
      <c r="F111" s="94" t="s">
        <v>3500</v>
      </c>
      <c r="G111" s="94" t="s">
        <v>1055</v>
      </c>
      <c r="H111" s="94" t="s">
        <v>3499</v>
      </c>
      <c r="I111" s="94" t="s">
        <v>1055</v>
      </c>
      <c r="J111" s="94" t="s">
        <v>3498</v>
      </c>
      <c r="K111" s="94" t="s">
        <v>1055</v>
      </c>
      <c r="L111" s="93">
        <v>1794.05292528</v>
      </c>
      <c r="M111" s="94" t="s">
        <v>3497</v>
      </c>
      <c r="N111" s="93">
        <v>2222505.1312254998</v>
      </c>
      <c r="O111" s="94" t="s">
        <v>3496</v>
      </c>
    </row>
    <row r="112" spans="1:15" ht="26.1" customHeight="1" x14ac:dyDescent="0.2">
      <c r="A112" s="94" t="s">
        <v>1666</v>
      </c>
      <c r="B112" s="96" t="s">
        <v>156</v>
      </c>
      <c r="C112" s="96" t="s">
        <v>1665</v>
      </c>
      <c r="D112" s="96" t="s">
        <v>1088</v>
      </c>
      <c r="E112" s="95" t="s">
        <v>877</v>
      </c>
      <c r="F112" s="94" t="s">
        <v>3341</v>
      </c>
      <c r="G112" s="94" t="s">
        <v>1055</v>
      </c>
      <c r="H112" s="94" t="s">
        <v>3495</v>
      </c>
      <c r="I112" s="94" t="s">
        <v>1055</v>
      </c>
      <c r="J112" s="94" t="s">
        <v>3494</v>
      </c>
      <c r="K112" s="94" t="s">
        <v>1055</v>
      </c>
      <c r="L112" s="93">
        <v>1680.6644449999999</v>
      </c>
      <c r="M112" s="94" t="s">
        <v>3487</v>
      </c>
      <c r="N112" s="93">
        <v>2224185.7956705</v>
      </c>
      <c r="O112" s="94" t="s">
        <v>3493</v>
      </c>
    </row>
    <row r="113" spans="1:15" ht="39" customHeight="1" x14ac:dyDescent="0.2">
      <c r="A113" s="94" t="s">
        <v>229</v>
      </c>
      <c r="B113" s="96" t="s">
        <v>156</v>
      </c>
      <c r="C113" s="96" t="s">
        <v>228</v>
      </c>
      <c r="D113" s="96" t="s">
        <v>1088</v>
      </c>
      <c r="E113" s="95" t="s">
        <v>192</v>
      </c>
      <c r="F113" s="94" t="s">
        <v>3492</v>
      </c>
      <c r="G113" s="94" t="s">
        <v>1055</v>
      </c>
      <c r="H113" s="94" t="s">
        <v>2548</v>
      </c>
      <c r="I113" s="94" t="s">
        <v>1055</v>
      </c>
      <c r="J113" s="94" t="s">
        <v>2547</v>
      </c>
      <c r="K113" s="94" t="s">
        <v>1055</v>
      </c>
      <c r="L113" s="93">
        <v>1595.72</v>
      </c>
      <c r="M113" s="94" t="s">
        <v>3487</v>
      </c>
      <c r="N113" s="93">
        <v>2225781.5156705002</v>
      </c>
      <c r="O113" s="94" t="s">
        <v>3491</v>
      </c>
    </row>
    <row r="114" spans="1:15" ht="26.1" customHeight="1" x14ac:dyDescent="0.2">
      <c r="A114" s="94" t="s">
        <v>1417</v>
      </c>
      <c r="B114" s="96" t="s">
        <v>156</v>
      </c>
      <c r="C114" s="96" t="s">
        <v>1416</v>
      </c>
      <c r="D114" s="96" t="s">
        <v>1088</v>
      </c>
      <c r="E114" s="95" t="s">
        <v>211</v>
      </c>
      <c r="F114" s="94" t="s">
        <v>3490</v>
      </c>
      <c r="G114" s="94" t="s">
        <v>1055</v>
      </c>
      <c r="H114" s="94" t="s">
        <v>3489</v>
      </c>
      <c r="I114" s="94" t="s">
        <v>1055</v>
      </c>
      <c r="J114" s="94" t="s">
        <v>3488</v>
      </c>
      <c r="K114" s="94" t="s">
        <v>1055</v>
      </c>
      <c r="L114" s="93">
        <v>1561.2953399999999</v>
      </c>
      <c r="M114" s="94" t="s">
        <v>3487</v>
      </c>
      <c r="N114" s="93">
        <v>2227342.8110105</v>
      </c>
      <c r="O114" s="94" t="s">
        <v>3486</v>
      </c>
    </row>
    <row r="115" spans="1:15" ht="39" customHeight="1" x14ac:dyDescent="0.2">
      <c r="A115" s="94" t="s">
        <v>2049</v>
      </c>
      <c r="B115" s="96" t="s">
        <v>156</v>
      </c>
      <c r="C115" s="96" t="s">
        <v>2048</v>
      </c>
      <c r="D115" s="96" t="s">
        <v>1088</v>
      </c>
      <c r="E115" s="95" t="s">
        <v>192</v>
      </c>
      <c r="F115" s="94" t="s">
        <v>3485</v>
      </c>
      <c r="G115" s="94" t="s">
        <v>1055</v>
      </c>
      <c r="H115" s="94" t="s">
        <v>3484</v>
      </c>
      <c r="I115" s="94" t="s">
        <v>1055</v>
      </c>
      <c r="J115" s="94" t="s">
        <v>3483</v>
      </c>
      <c r="K115" s="94" t="s">
        <v>1055</v>
      </c>
      <c r="L115" s="93">
        <v>1465.2242628399999</v>
      </c>
      <c r="M115" s="94" t="s">
        <v>3464</v>
      </c>
      <c r="N115" s="93">
        <v>2228808.0352733</v>
      </c>
      <c r="O115" s="94" t="s">
        <v>3482</v>
      </c>
    </row>
    <row r="116" spans="1:15" ht="26.1" customHeight="1" x14ac:dyDescent="0.2">
      <c r="A116" s="94" t="s">
        <v>1234</v>
      </c>
      <c r="B116" s="96" t="s">
        <v>156</v>
      </c>
      <c r="C116" s="96" t="s">
        <v>1233</v>
      </c>
      <c r="D116" s="96" t="s">
        <v>1088</v>
      </c>
      <c r="E116" s="95" t="s">
        <v>877</v>
      </c>
      <c r="F116" s="94" t="s">
        <v>3481</v>
      </c>
      <c r="G116" s="94" t="s">
        <v>1055</v>
      </c>
      <c r="H116" s="94" t="s">
        <v>3480</v>
      </c>
      <c r="I116" s="94" t="s">
        <v>1055</v>
      </c>
      <c r="J116" s="94" t="s">
        <v>3479</v>
      </c>
      <c r="K116" s="94" t="s">
        <v>1055</v>
      </c>
      <c r="L116" s="93">
        <v>1464.687931426</v>
      </c>
      <c r="M116" s="94" t="s">
        <v>3464</v>
      </c>
      <c r="N116" s="93">
        <v>2230272.7232046998</v>
      </c>
      <c r="O116" s="94" t="s">
        <v>3478</v>
      </c>
    </row>
    <row r="117" spans="1:15" ht="39" customHeight="1" x14ac:dyDescent="0.2">
      <c r="A117" s="94" t="s">
        <v>2066</v>
      </c>
      <c r="B117" s="96" t="s">
        <v>156</v>
      </c>
      <c r="C117" s="96" t="s">
        <v>2065</v>
      </c>
      <c r="D117" s="96" t="s">
        <v>1088</v>
      </c>
      <c r="E117" s="95" t="s">
        <v>211</v>
      </c>
      <c r="F117" s="94" t="s">
        <v>3440</v>
      </c>
      <c r="G117" s="94" t="s">
        <v>1055</v>
      </c>
      <c r="H117" s="94" t="s">
        <v>3477</v>
      </c>
      <c r="I117" s="94" t="s">
        <v>1055</v>
      </c>
      <c r="J117" s="94" t="s">
        <v>3476</v>
      </c>
      <c r="K117" s="94" t="s">
        <v>1055</v>
      </c>
      <c r="L117" s="93">
        <v>1452.6</v>
      </c>
      <c r="M117" s="94" t="s">
        <v>3464</v>
      </c>
      <c r="N117" s="93">
        <v>2231725.3232046999</v>
      </c>
      <c r="O117" s="94" t="s">
        <v>3475</v>
      </c>
    </row>
    <row r="118" spans="1:15" ht="26.1" customHeight="1" x14ac:dyDescent="0.2">
      <c r="A118" s="94" t="s">
        <v>1824</v>
      </c>
      <c r="B118" s="96" t="s">
        <v>156</v>
      </c>
      <c r="C118" s="96" t="s">
        <v>1823</v>
      </c>
      <c r="D118" s="96" t="s">
        <v>1088</v>
      </c>
      <c r="E118" s="95" t="s">
        <v>159</v>
      </c>
      <c r="F118" s="94" t="s">
        <v>3474</v>
      </c>
      <c r="G118" s="94" t="s">
        <v>1055</v>
      </c>
      <c r="H118" s="94" t="s">
        <v>3473</v>
      </c>
      <c r="I118" s="94" t="s">
        <v>1055</v>
      </c>
      <c r="J118" s="94" t="s">
        <v>3472</v>
      </c>
      <c r="K118" s="94" t="s">
        <v>1055</v>
      </c>
      <c r="L118" s="93">
        <v>1445.4126917999999</v>
      </c>
      <c r="M118" s="94" t="s">
        <v>3464</v>
      </c>
      <c r="N118" s="93">
        <v>2233170.7358964998</v>
      </c>
      <c r="O118" s="94" t="s">
        <v>3471</v>
      </c>
    </row>
    <row r="119" spans="1:15" ht="24" customHeight="1" x14ac:dyDescent="0.2">
      <c r="A119" s="94" t="s">
        <v>278</v>
      </c>
      <c r="B119" s="96" t="s">
        <v>165</v>
      </c>
      <c r="C119" s="96" t="s">
        <v>277</v>
      </c>
      <c r="D119" s="96" t="s">
        <v>1088</v>
      </c>
      <c r="E119" s="95" t="s">
        <v>168</v>
      </c>
      <c r="F119" s="94" t="s">
        <v>3230</v>
      </c>
      <c r="G119" s="94" t="s">
        <v>1055</v>
      </c>
      <c r="H119" s="94" t="s">
        <v>2528</v>
      </c>
      <c r="I119" s="94" t="s">
        <v>1055</v>
      </c>
      <c r="J119" s="94" t="s">
        <v>2527</v>
      </c>
      <c r="K119" s="94" t="s">
        <v>1055</v>
      </c>
      <c r="L119" s="93">
        <v>1429.05</v>
      </c>
      <c r="M119" s="94" t="s">
        <v>3464</v>
      </c>
      <c r="N119" s="93">
        <v>2234599.7858965001</v>
      </c>
      <c r="O119" s="94" t="s">
        <v>3470</v>
      </c>
    </row>
    <row r="120" spans="1:15" ht="24" customHeight="1" x14ac:dyDescent="0.2">
      <c r="A120" s="94" t="s">
        <v>219</v>
      </c>
      <c r="B120" s="96" t="s">
        <v>156</v>
      </c>
      <c r="C120" s="96" t="s">
        <v>218</v>
      </c>
      <c r="D120" s="96" t="s">
        <v>1088</v>
      </c>
      <c r="E120" s="95" t="s">
        <v>192</v>
      </c>
      <c r="F120" s="94" t="s">
        <v>3469</v>
      </c>
      <c r="G120" s="94" t="s">
        <v>1055</v>
      </c>
      <c r="H120" s="94" t="s">
        <v>2521</v>
      </c>
      <c r="I120" s="94" t="s">
        <v>1055</v>
      </c>
      <c r="J120" s="94" t="s">
        <v>2520</v>
      </c>
      <c r="K120" s="94" t="s">
        <v>1055</v>
      </c>
      <c r="L120" s="93">
        <v>1410.64</v>
      </c>
      <c r="M120" s="94" t="s">
        <v>3464</v>
      </c>
      <c r="N120" s="93">
        <v>2236010.4258964998</v>
      </c>
      <c r="O120" s="94" t="s">
        <v>3468</v>
      </c>
    </row>
    <row r="121" spans="1:15" ht="26.1" customHeight="1" x14ac:dyDescent="0.2">
      <c r="A121" s="94" t="s">
        <v>2033</v>
      </c>
      <c r="B121" s="96" t="s">
        <v>156</v>
      </c>
      <c r="C121" s="96" t="s">
        <v>2032</v>
      </c>
      <c r="D121" s="96" t="s">
        <v>1088</v>
      </c>
      <c r="E121" s="95" t="s">
        <v>159</v>
      </c>
      <c r="F121" s="94" t="s">
        <v>3467</v>
      </c>
      <c r="G121" s="94" t="s">
        <v>1055</v>
      </c>
      <c r="H121" s="94" t="s">
        <v>3466</v>
      </c>
      <c r="I121" s="94" t="s">
        <v>1055</v>
      </c>
      <c r="J121" s="94" t="s">
        <v>3465</v>
      </c>
      <c r="K121" s="94" t="s">
        <v>1055</v>
      </c>
      <c r="L121" s="93">
        <v>1266.1066880000001</v>
      </c>
      <c r="M121" s="94" t="s">
        <v>3464</v>
      </c>
      <c r="N121" s="93">
        <v>2237276.5325845</v>
      </c>
      <c r="O121" s="94" t="s">
        <v>3463</v>
      </c>
    </row>
    <row r="122" spans="1:15" ht="26.1" customHeight="1" x14ac:dyDescent="0.2">
      <c r="A122" s="94" t="s">
        <v>1890</v>
      </c>
      <c r="B122" s="96" t="s">
        <v>156</v>
      </c>
      <c r="C122" s="96" t="s">
        <v>1889</v>
      </c>
      <c r="D122" s="96" t="s">
        <v>1097</v>
      </c>
      <c r="E122" s="95" t="s">
        <v>192</v>
      </c>
      <c r="F122" s="94" t="s">
        <v>3462</v>
      </c>
      <c r="G122" s="94" t="s">
        <v>1055</v>
      </c>
      <c r="H122" s="94" t="s">
        <v>3461</v>
      </c>
      <c r="I122" s="94" t="s">
        <v>1055</v>
      </c>
      <c r="J122" s="94" t="s">
        <v>3460</v>
      </c>
      <c r="K122" s="94" t="s">
        <v>1055</v>
      </c>
      <c r="L122" s="93">
        <v>1247.263833532</v>
      </c>
      <c r="M122" s="94" t="s">
        <v>3429</v>
      </c>
      <c r="N122" s="93">
        <v>2238523.796418</v>
      </c>
      <c r="O122" s="94" t="s">
        <v>3459</v>
      </c>
    </row>
    <row r="123" spans="1:15" ht="26.1" customHeight="1" x14ac:dyDescent="0.2">
      <c r="A123" s="94" t="s">
        <v>1606</v>
      </c>
      <c r="B123" s="96" t="s">
        <v>156</v>
      </c>
      <c r="C123" s="96" t="s">
        <v>1605</v>
      </c>
      <c r="D123" s="96" t="s">
        <v>1088</v>
      </c>
      <c r="E123" s="95" t="s">
        <v>211</v>
      </c>
      <c r="F123" s="94" t="s">
        <v>3458</v>
      </c>
      <c r="G123" s="94" t="s">
        <v>1055</v>
      </c>
      <c r="H123" s="94" t="s">
        <v>3457</v>
      </c>
      <c r="I123" s="94" t="s">
        <v>1055</v>
      </c>
      <c r="J123" s="94" t="s">
        <v>3456</v>
      </c>
      <c r="K123" s="94" t="s">
        <v>1055</v>
      </c>
      <c r="L123" s="93">
        <v>1241.6210956800001</v>
      </c>
      <c r="M123" s="94" t="s">
        <v>3429</v>
      </c>
      <c r="N123" s="93">
        <v>2239765.4175137002</v>
      </c>
      <c r="O123" s="94" t="s">
        <v>3455</v>
      </c>
    </row>
    <row r="124" spans="1:15" ht="26.1" customHeight="1" x14ac:dyDescent="0.2">
      <c r="A124" s="94" t="s">
        <v>439</v>
      </c>
      <c r="B124" s="96" t="s">
        <v>156</v>
      </c>
      <c r="C124" s="96" t="s">
        <v>438</v>
      </c>
      <c r="D124" s="96" t="s">
        <v>1088</v>
      </c>
      <c r="E124" s="95" t="s">
        <v>192</v>
      </c>
      <c r="F124" s="94" t="s">
        <v>3143</v>
      </c>
      <c r="G124" s="94" t="s">
        <v>1055</v>
      </c>
      <c r="H124" s="94" t="s">
        <v>2514</v>
      </c>
      <c r="I124" s="94" t="s">
        <v>1055</v>
      </c>
      <c r="J124" s="94" t="s">
        <v>2513</v>
      </c>
      <c r="K124" s="94" t="s">
        <v>1055</v>
      </c>
      <c r="L124" s="93">
        <v>1220.4000000000001</v>
      </c>
      <c r="M124" s="94" t="s">
        <v>3429</v>
      </c>
      <c r="N124" s="93">
        <v>2240985.8175137001</v>
      </c>
      <c r="O124" s="94" t="s">
        <v>3454</v>
      </c>
    </row>
    <row r="125" spans="1:15" ht="26.1" customHeight="1" x14ac:dyDescent="0.2">
      <c r="A125" s="94" t="s">
        <v>352</v>
      </c>
      <c r="B125" s="96" t="s">
        <v>156</v>
      </c>
      <c r="C125" s="96" t="s">
        <v>351</v>
      </c>
      <c r="D125" s="96" t="s">
        <v>1088</v>
      </c>
      <c r="E125" s="95" t="s">
        <v>192</v>
      </c>
      <c r="F125" s="94" t="s">
        <v>2989</v>
      </c>
      <c r="G125" s="94" t="s">
        <v>1055</v>
      </c>
      <c r="H125" s="94" t="s">
        <v>2511</v>
      </c>
      <c r="I125" s="94" t="s">
        <v>1055</v>
      </c>
      <c r="J125" s="94" t="s">
        <v>2510</v>
      </c>
      <c r="K125" s="94" t="s">
        <v>1055</v>
      </c>
      <c r="L125" s="93">
        <v>1215.18</v>
      </c>
      <c r="M125" s="94" t="s">
        <v>3429</v>
      </c>
      <c r="N125" s="93">
        <v>2242200.9975136998</v>
      </c>
      <c r="O125" s="94" t="s">
        <v>3453</v>
      </c>
    </row>
    <row r="126" spans="1:15" ht="39" customHeight="1" x14ac:dyDescent="0.2">
      <c r="A126" s="94" t="s">
        <v>1172</v>
      </c>
      <c r="B126" s="96" t="s">
        <v>156</v>
      </c>
      <c r="C126" s="96" t="s">
        <v>1171</v>
      </c>
      <c r="D126" s="96" t="s">
        <v>1097</v>
      </c>
      <c r="E126" s="95" t="s">
        <v>192</v>
      </c>
      <c r="F126" s="94" t="s">
        <v>3452</v>
      </c>
      <c r="G126" s="94" t="s">
        <v>1055</v>
      </c>
      <c r="H126" s="94" t="s">
        <v>3451</v>
      </c>
      <c r="I126" s="94" t="s">
        <v>1055</v>
      </c>
      <c r="J126" s="94" t="s">
        <v>3450</v>
      </c>
      <c r="K126" s="94" t="s">
        <v>1055</v>
      </c>
      <c r="L126" s="93">
        <v>1163.7869798520001</v>
      </c>
      <c r="M126" s="94" t="s">
        <v>3429</v>
      </c>
      <c r="N126" s="93">
        <v>2243364.7844936</v>
      </c>
      <c r="O126" s="94" t="s">
        <v>3449</v>
      </c>
    </row>
    <row r="127" spans="1:15" ht="39" customHeight="1" x14ac:dyDescent="0.2">
      <c r="A127" s="94" t="s">
        <v>1908</v>
      </c>
      <c r="B127" s="96" t="s">
        <v>156</v>
      </c>
      <c r="C127" s="96" t="s">
        <v>1907</v>
      </c>
      <c r="D127" s="96" t="s">
        <v>1097</v>
      </c>
      <c r="E127" s="95" t="s">
        <v>192</v>
      </c>
      <c r="F127" s="94" t="s">
        <v>3448</v>
      </c>
      <c r="G127" s="94" t="s">
        <v>1055</v>
      </c>
      <c r="H127" s="94" t="s">
        <v>3447</v>
      </c>
      <c r="I127" s="94" t="s">
        <v>1055</v>
      </c>
      <c r="J127" s="94" t="s">
        <v>3446</v>
      </c>
      <c r="K127" s="94" t="s">
        <v>1055</v>
      </c>
      <c r="L127" s="93">
        <v>1149.2329652999999</v>
      </c>
      <c r="M127" s="94" t="s">
        <v>3429</v>
      </c>
      <c r="N127" s="93">
        <v>2244514.0174588999</v>
      </c>
      <c r="O127" s="94" t="s">
        <v>3445</v>
      </c>
    </row>
    <row r="128" spans="1:15" ht="39" customHeight="1" x14ac:dyDescent="0.2">
      <c r="A128" s="94" t="s">
        <v>1323</v>
      </c>
      <c r="B128" s="96" t="s">
        <v>156</v>
      </c>
      <c r="C128" s="96" t="s">
        <v>1322</v>
      </c>
      <c r="D128" s="96" t="s">
        <v>1097</v>
      </c>
      <c r="E128" s="95" t="s">
        <v>192</v>
      </c>
      <c r="F128" s="94" t="s">
        <v>3444</v>
      </c>
      <c r="G128" s="94" t="s">
        <v>1055</v>
      </c>
      <c r="H128" s="94" t="s">
        <v>3443</v>
      </c>
      <c r="I128" s="94" t="s">
        <v>1055</v>
      </c>
      <c r="J128" s="94" t="s">
        <v>3442</v>
      </c>
      <c r="K128" s="94" t="s">
        <v>1055</v>
      </c>
      <c r="L128" s="93">
        <v>1142.917816399</v>
      </c>
      <c r="M128" s="94" t="s">
        <v>3429</v>
      </c>
      <c r="N128" s="93">
        <v>2245656.9352752999</v>
      </c>
      <c r="O128" s="94" t="s">
        <v>3441</v>
      </c>
    </row>
    <row r="129" spans="1:15" ht="24" customHeight="1" x14ac:dyDescent="0.2">
      <c r="A129" s="94" t="s">
        <v>404</v>
      </c>
      <c r="B129" s="96" t="s">
        <v>156</v>
      </c>
      <c r="C129" s="96" t="s">
        <v>403</v>
      </c>
      <c r="D129" s="96" t="s">
        <v>1088</v>
      </c>
      <c r="E129" s="95" t="s">
        <v>211</v>
      </c>
      <c r="F129" s="94" t="s">
        <v>3440</v>
      </c>
      <c r="G129" s="94" t="s">
        <v>1055</v>
      </c>
      <c r="H129" s="94" t="s">
        <v>2499</v>
      </c>
      <c r="I129" s="94" t="s">
        <v>1055</v>
      </c>
      <c r="J129" s="94" t="s">
        <v>2498</v>
      </c>
      <c r="K129" s="94" t="s">
        <v>1055</v>
      </c>
      <c r="L129" s="93">
        <v>1082.25</v>
      </c>
      <c r="M129" s="94" t="s">
        <v>3429</v>
      </c>
      <c r="N129" s="93">
        <v>2246739.1852752999</v>
      </c>
      <c r="O129" s="94" t="s">
        <v>3439</v>
      </c>
    </row>
    <row r="130" spans="1:15" ht="39" customHeight="1" x14ac:dyDescent="0.2">
      <c r="A130" s="94" t="s">
        <v>2111</v>
      </c>
      <c r="B130" s="96" t="s">
        <v>156</v>
      </c>
      <c r="C130" s="96" t="s">
        <v>2110</v>
      </c>
      <c r="D130" s="96" t="s">
        <v>1088</v>
      </c>
      <c r="E130" s="95" t="s">
        <v>163</v>
      </c>
      <c r="F130" s="94" t="s">
        <v>3438</v>
      </c>
      <c r="G130" s="94" t="s">
        <v>1055</v>
      </c>
      <c r="H130" s="94" t="s">
        <v>3437</v>
      </c>
      <c r="I130" s="94" t="s">
        <v>1055</v>
      </c>
      <c r="J130" s="94" t="s">
        <v>3436</v>
      </c>
      <c r="K130" s="94" t="s">
        <v>1055</v>
      </c>
      <c r="L130" s="93">
        <v>1060.6176</v>
      </c>
      <c r="M130" s="94" t="s">
        <v>3429</v>
      </c>
      <c r="N130" s="93">
        <v>2247799.8028752999</v>
      </c>
      <c r="O130" s="94" t="s">
        <v>3435</v>
      </c>
    </row>
    <row r="131" spans="1:15" ht="26.1" customHeight="1" x14ac:dyDescent="0.2">
      <c r="A131" s="94" t="s">
        <v>1656</v>
      </c>
      <c r="B131" s="96" t="s">
        <v>156</v>
      </c>
      <c r="C131" s="96" t="s">
        <v>1655</v>
      </c>
      <c r="D131" s="96" t="s">
        <v>1088</v>
      </c>
      <c r="E131" s="95" t="s">
        <v>877</v>
      </c>
      <c r="F131" s="94" t="s">
        <v>3094</v>
      </c>
      <c r="G131" s="94" t="s">
        <v>1055</v>
      </c>
      <c r="H131" s="94" t="s">
        <v>2234</v>
      </c>
      <c r="I131" s="94" t="s">
        <v>1055</v>
      </c>
      <c r="J131" s="94" t="s">
        <v>3434</v>
      </c>
      <c r="K131" s="94" t="s">
        <v>1055</v>
      </c>
      <c r="L131" s="93">
        <v>1041.92</v>
      </c>
      <c r="M131" s="94" t="s">
        <v>3429</v>
      </c>
      <c r="N131" s="93">
        <v>2248841.7228752999</v>
      </c>
      <c r="O131" s="94" t="s">
        <v>3433</v>
      </c>
    </row>
    <row r="132" spans="1:15" ht="26.1" customHeight="1" x14ac:dyDescent="0.2">
      <c r="A132" s="94" t="s">
        <v>1266</v>
      </c>
      <c r="B132" s="96" t="s">
        <v>156</v>
      </c>
      <c r="C132" s="96" t="s">
        <v>1265</v>
      </c>
      <c r="D132" s="96" t="s">
        <v>1088</v>
      </c>
      <c r="E132" s="95" t="s">
        <v>647</v>
      </c>
      <c r="F132" s="94" t="s">
        <v>3432</v>
      </c>
      <c r="G132" s="94" t="s">
        <v>1055</v>
      </c>
      <c r="H132" s="94" t="s">
        <v>3431</v>
      </c>
      <c r="I132" s="94" t="s">
        <v>1055</v>
      </c>
      <c r="J132" s="94" t="s">
        <v>3430</v>
      </c>
      <c r="K132" s="94" t="s">
        <v>1055</v>
      </c>
      <c r="L132" s="93">
        <v>1036.4939999999999</v>
      </c>
      <c r="M132" s="94" t="s">
        <v>3429</v>
      </c>
      <c r="N132" s="93">
        <v>2249878.2168752998</v>
      </c>
      <c r="O132" s="94" t="s">
        <v>3428</v>
      </c>
    </row>
    <row r="133" spans="1:15" ht="24" customHeight="1" x14ac:dyDescent="0.2">
      <c r="A133" s="94" t="s">
        <v>1433</v>
      </c>
      <c r="B133" s="96" t="s">
        <v>156</v>
      </c>
      <c r="C133" s="96" t="s">
        <v>1432</v>
      </c>
      <c r="D133" s="96" t="s">
        <v>1146</v>
      </c>
      <c r="E133" s="95" t="s">
        <v>877</v>
      </c>
      <c r="F133" s="94" t="s">
        <v>3427</v>
      </c>
      <c r="G133" s="94" t="s">
        <v>1055</v>
      </c>
      <c r="H133" s="94" t="s">
        <v>3224</v>
      </c>
      <c r="I133" s="94" t="s">
        <v>1055</v>
      </c>
      <c r="J133" s="94" t="s">
        <v>3426</v>
      </c>
      <c r="K133" s="94" t="s">
        <v>1055</v>
      </c>
      <c r="L133" s="93">
        <v>1007.689219273</v>
      </c>
      <c r="M133" s="94" t="s">
        <v>3403</v>
      </c>
      <c r="N133" s="93">
        <v>2250885.9060946</v>
      </c>
      <c r="O133" s="94" t="s">
        <v>3425</v>
      </c>
    </row>
    <row r="134" spans="1:15" ht="39" customHeight="1" x14ac:dyDescent="0.2">
      <c r="A134" s="94" t="s">
        <v>374</v>
      </c>
      <c r="B134" s="96" t="s">
        <v>156</v>
      </c>
      <c r="C134" s="96" t="s">
        <v>373</v>
      </c>
      <c r="D134" s="96" t="s">
        <v>1088</v>
      </c>
      <c r="E134" s="95" t="s">
        <v>192</v>
      </c>
      <c r="F134" s="94" t="s">
        <v>3104</v>
      </c>
      <c r="G134" s="94" t="s">
        <v>1055</v>
      </c>
      <c r="H134" s="94" t="s">
        <v>2479</v>
      </c>
      <c r="I134" s="94" t="s">
        <v>1055</v>
      </c>
      <c r="J134" s="94" t="s">
        <v>3424</v>
      </c>
      <c r="K134" s="94" t="s">
        <v>1055</v>
      </c>
      <c r="L134" s="93">
        <v>1003.35</v>
      </c>
      <c r="M134" s="94" t="s">
        <v>3403</v>
      </c>
      <c r="N134" s="93">
        <v>2251889.2560946001</v>
      </c>
      <c r="O134" s="94" t="s">
        <v>3423</v>
      </c>
    </row>
    <row r="135" spans="1:15" ht="39" customHeight="1" x14ac:dyDescent="0.2">
      <c r="A135" s="94" t="s">
        <v>2039</v>
      </c>
      <c r="B135" s="96" t="s">
        <v>156</v>
      </c>
      <c r="C135" s="96" t="s">
        <v>2038</v>
      </c>
      <c r="D135" s="96" t="s">
        <v>1088</v>
      </c>
      <c r="E135" s="95" t="s">
        <v>211</v>
      </c>
      <c r="F135" s="94" t="s">
        <v>3422</v>
      </c>
      <c r="G135" s="94" t="s">
        <v>1055</v>
      </c>
      <c r="H135" s="94" t="s">
        <v>3421</v>
      </c>
      <c r="I135" s="94" t="s">
        <v>1055</v>
      </c>
      <c r="J135" s="94" t="s">
        <v>3420</v>
      </c>
      <c r="K135" s="94" t="s">
        <v>1055</v>
      </c>
      <c r="L135" s="93">
        <v>976.71341259999997</v>
      </c>
      <c r="M135" s="94" t="s">
        <v>3403</v>
      </c>
      <c r="N135" s="93">
        <v>2252865.9695072002</v>
      </c>
      <c r="O135" s="94" t="s">
        <v>3419</v>
      </c>
    </row>
    <row r="136" spans="1:15" ht="39" customHeight="1" x14ac:dyDescent="0.2">
      <c r="A136" s="94" t="s">
        <v>1537</v>
      </c>
      <c r="B136" s="96" t="s">
        <v>156</v>
      </c>
      <c r="C136" s="96" t="s">
        <v>1536</v>
      </c>
      <c r="D136" s="96" t="s">
        <v>1097</v>
      </c>
      <c r="E136" s="95" t="s">
        <v>192</v>
      </c>
      <c r="F136" s="94" t="s">
        <v>3418</v>
      </c>
      <c r="G136" s="94" t="s">
        <v>1055</v>
      </c>
      <c r="H136" s="94" t="s">
        <v>3417</v>
      </c>
      <c r="I136" s="94" t="s">
        <v>1055</v>
      </c>
      <c r="J136" s="94" t="s">
        <v>3416</v>
      </c>
      <c r="K136" s="94" t="s">
        <v>1055</v>
      </c>
      <c r="L136" s="93">
        <v>954.58943545299996</v>
      </c>
      <c r="M136" s="94" t="s">
        <v>3403</v>
      </c>
      <c r="N136" s="93">
        <v>2253820.5589426998</v>
      </c>
      <c r="O136" s="94" t="s">
        <v>3415</v>
      </c>
    </row>
    <row r="137" spans="1:15" ht="26.1" customHeight="1" x14ac:dyDescent="0.2">
      <c r="A137" s="94" t="s">
        <v>436</v>
      </c>
      <c r="B137" s="96" t="s">
        <v>156</v>
      </c>
      <c r="C137" s="96" t="s">
        <v>435</v>
      </c>
      <c r="D137" s="96" t="s">
        <v>1088</v>
      </c>
      <c r="E137" s="95" t="s">
        <v>192</v>
      </c>
      <c r="F137" s="94" t="s">
        <v>2997</v>
      </c>
      <c r="G137" s="94" t="s">
        <v>1055</v>
      </c>
      <c r="H137" s="94" t="s">
        <v>2491</v>
      </c>
      <c r="I137" s="94" t="s">
        <v>1055</v>
      </c>
      <c r="J137" s="94" t="s">
        <v>2490</v>
      </c>
      <c r="K137" s="94" t="s">
        <v>1055</v>
      </c>
      <c r="L137" s="93">
        <v>946.02</v>
      </c>
      <c r="M137" s="94" t="s">
        <v>3403</v>
      </c>
      <c r="N137" s="93">
        <v>2254766.5789426998</v>
      </c>
      <c r="O137" s="94" t="s">
        <v>3414</v>
      </c>
    </row>
    <row r="138" spans="1:15" ht="24" customHeight="1" x14ac:dyDescent="0.2">
      <c r="A138" s="94" t="s">
        <v>266</v>
      </c>
      <c r="B138" s="96" t="s">
        <v>165</v>
      </c>
      <c r="C138" s="96" t="s">
        <v>265</v>
      </c>
      <c r="D138" s="96" t="s">
        <v>1088</v>
      </c>
      <c r="E138" s="95" t="s">
        <v>168</v>
      </c>
      <c r="F138" s="94" t="s">
        <v>2989</v>
      </c>
      <c r="G138" s="94" t="s">
        <v>1055</v>
      </c>
      <c r="H138" s="94" t="s">
        <v>2488</v>
      </c>
      <c r="I138" s="94" t="s">
        <v>1055</v>
      </c>
      <c r="J138" s="94" t="s">
        <v>2487</v>
      </c>
      <c r="K138" s="94" t="s">
        <v>1055</v>
      </c>
      <c r="L138" s="93">
        <v>928.86</v>
      </c>
      <c r="M138" s="94" t="s">
        <v>3403</v>
      </c>
      <c r="N138" s="93">
        <v>2255695.4389427002</v>
      </c>
      <c r="O138" s="94" t="s">
        <v>3413</v>
      </c>
    </row>
    <row r="139" spans="1:15" ht="24" customHeight="1" x14ac:dyDescent="0.2">
      <c r="A139" s="94" t="s">
        <v>1475</v>
      </c>
      <c r="B139" s="96" t="s">
        <v>156</v>
      </c>
      <c r="C139" s="96" t="s">
        <v>1474</v>
      </c>
      <c r="D139" s="96" t="s">
        <v>1146</v>
      </c>
      <c r="E139" s="95" t="s">
        <v>877</v>
      </c>
      <c r="F139" s="94" t="s">
        <v>3412</v>
      </c>
      <c r="G139" s="94" t="s">
        <v>1055</v>
      </c>
      <c r="H139" s="94" t="s">
        <v>3411</v>
      </c>
      <c r="I139" s="94" t="s">
        <v>1055</v>
      </c>
      <c r="J139" s="94" t="s">
        <v>3410</v>
      </c>
      <c r="K139" s="94" t="s">
        <v>1055</v>
      </c>
      <c r="L139" s="93">
        <v>914.17153177099999</v>
      </c>
      <c r="M139" s="94" t="s">
        <v>3403</v>
      </c>
      <c r="N139" s="93">
        <v>2256609.6104744999</v>
      </c>
      <c r="O139" s="94" t="s">
        <v>3409</v>
      </c>
    </row>
    <row r="140" spans="1:15" ht="26.1" customHeight="1" x14ac:dyDescent="0.2">
      <c r="A140" s="94" t="s">
        <v>1139</v>
      </c>
      <c r="B140" s="96" t="s">
        <v>156</v>
      </c>
      <c r="C140" s="96" t="s">
        <v>1138</v>
      </c>
      <c r="D140" s="96" t="s">
        <v>1088</v>
      </c>
      <c r="E140" s="95" t="s">
        <v>877</v>
      </c>
      <c r="F140" s="94" t="s">
        <v>3408</v>
      </c>
      <c r="G140" s="94" t="s">
        <v>1055</v>
      </c>
      <c r="H140" s="94" t="s">
        <v>2497</v>
      </c>
      <c r="I140" s="94" t="s">
        <v>1055</v>
      </c>
      <c r="J140" s="94" t="s">
        <v>3407</v>
      </c>
      <c r="K140" s="94" t="s">
        <v>1055</v>
      </c>
      <c r="L140" s="93">
        <v>897.95252421999999</v>
      </c>
      <c r="M140" s="94" t="s">
        <v>3403</v>
      </c>
      <c r="N140" s="93">
        <v>2257507.5629987</v>
      </c>
      <c r="O140" s="94" t="s">
        <v>3406</v>
      </c>
    </row>
    <row r="141" spans="1:15" ht="24" customHeight="1" x14ac:dyDescent="0.2">
      <c r="A141" s="94" t="s">
        <v>1718</v>
      </c>
      <c r="B141" s="96" t="s">
        <v>156</v>
      </c>
      <c r="C141" s="96" t="s">
        <v>1717</v>
      </c>
      <c r="D141" s="96" t="s">
        <v>1146</v>
      </c>
      <c r="E141" s="95" t="s">
        <v>877</v>
      </c>
      <c r="F141" s="94" t="s">
        <v>3405</v>
      </c>
      <c r="G141" s="94" t="s">
        <v>1055</v>
      </c>
      <c r="H141" s="94" t="s">
        <v>2657</v>
      </c>
      <c r="I141" s="94" t="s">
        <v>1055</v>
      </c>
      <c r="J141" s="94" t="s">
        <v>3404</v>
      </c>
      <c r="K141" s="94" t="s">
        <v>1055</v>
      </c>
      <c r="L141" s="93">
        <v>877.33817495999995</v>
      </c>
      <c r="M141" s="94" t="s">
        <v>3403</v>
      </c>
      <c r="N141" s="93">
        <v>2258384.9011737001</v>
      </c>
      <c r="O141" s="94" t="s">
        <v>3402</v>
      </c>
    </row>
    <row r="142" spans="1:15" ht="39" customHeight="1" x14ac:dyDescent="0.2">
      <c r="A142" s="94" t="s">
        <v>2078</v>
      </c>
      <c r="B142" s="96" t="s">
        <v>156</v>
      </c>
      <c r="C142" s="96" t="s">
        <v>2077</v>
      </c>
      <c r="D142" s="96" t="s">
        <v>1088</v>
      </c>
      <c r="E142" s="95" t="s">
        <v>192</v>
      </c>
      <c r="F142" s="94" t="s">
        <v>3090</v>
      </c>
      <c r="G142" s="94" t="s">
        <v>1055</v>
      </c>
      <c r="H142" s="94" t="s">
        <v>3401</v>
      </c>
      <c r="I142" s="94" t="s">
        <v>1055</v>
      </c>
      <c r="J142" s="94" t="s">
        <v>3400</v>
      </c>
      <c r="K142" s="94" t="s">
        <v>1055</v>
      </c>
      <c r="L142" s="93">
        <v>787.86</v>
      </c>
      <c r="M142" s="94" t="s">
        <v>3364</v>
      </c>
      <c r="N142" s="93">
        <v>2259172.7611737</v>
      </c>
      <c r="O142" s="94" t="s">
        <v>3399</v>
      </c>
    </row>
    <row r="143" spans="1:15" ht="26.1" customHeight="1" x14ac:dyDescent="0.2">
      <c r="A143" s="94" t="s">
        <v>1682</v>
      </c>
      <c r="B143" s="96" t="s">
        <v>156</v>
      </c>
      <c r="C143" s="96" t="s">
        <v>1681</v>
      </c>
      <c r="D143" s="96" t="s">
        <v>1088</v>
      </c>
      <c r="E143" s="95" t="s">
        <v>877</v>
      </c>
      <c r="F143" s="94" t="s">
        <v>3357</v>
      </c>
      <c r="G143" s="94" t="s">
        <v>1055</v>
      </c>
      <c r="H143" s="94" t="s">
        <v>2850</v>
      </c>
      <c r="I143" s="94" t="s">
        <v>1055</v>
      </c>
      <c r="J143" s="94" t="s">
        <v>3398</v>
      </c>
      <c r="K143" s="94" t="s">
        <v>1055</v>
      </c>
      <c r="L143" s="93">
        <v>730.09389438699998</v>
      </c>
      <c r="M143" s="94" t="s">
        <v>3364</v>
      </c>
      <c r="N143" s="93">
        <v>2259902.8550681002</v>
      </c>
      <c r="O143" s="94" t="s">
        <v>3397</v>
      </c>
    </row>
    <row r="144" spans="1:15" ht="26.1" customHeight="1" x14ac:dyDescent="0.2">
      <c r="A144" s="94" t="s">
        <v>2119</v>
      </c>
      <c r="B144" s="96" t="s">
        <v>156</v>
      </c>
      <c r="C144" s="96" t="s">
        <v>2118</v>
      </c>
      <c r="D144" s="96" t="s">
        <v>1088</v>
      </c>
      <c r="E144" s="95" t="s">
        <v>647</v>
      </c>
      <c r="F144" s="94" t="s">
        <v>3396</v>
      </c>
      <c r="G144" s="94" t="s">
        <v>1055</v>
      </c>
      <c r="H144" s="94" t="s">
        <v>3395</v>
      </c>
      <c r="I144" s="94" t="s">
        <v>1055</v>
      </c>
      <c r="J144" s="94" t="s">
        <v>3394</v>
      </c>
      <c r="K144" s="94" t="s">
        <v>1055</v>
      </c>
      <c r="L144" s="93">
        <v>727.96468500000003</v>
      </c>
      <c r="M144" s="94" t="s">
        <v>3364</v>
      </c>
      <c r="N144" s="93">
        <v>2260630.8197531002</v>
      </c>
      <c r="O144" s="94" t="s">
        <v>3393</v>
      </c>
    </row>
    <row r="145" spans="1:15" ht="24" customHeight="1" x14ac:dyDescent="0.2">
      <c r="A145" s="94" t="s">
        <v>1260</v>
      </c>
      <c r="B145" s="96" t="s">
        <v>156</v>
      </c>
      <c r="C145" s="96" t="s">
        <v>1259</v>
      </c>
      <c r="D145" s="96" t="s">
        <v>1146</v>
      </c>
      <c r="E145" s="95" t="s">
        <v>877</v>
      </c>
      <c r="F145" s="94" t="s">
        <v>3392</v>
      </c>
      <c r="G145" s="94" t="s">
        <v>1055</v>
      </c>
      <c r="H145" s="94" t="s">
        <v>3224</v>
      </c>
      <c r="I145" s="94" t="s">
        <v>1055</v>
      </c>
      <c r="J145" s="94" t="s">
        <v>3391</v>
      </c>
      <c r="K145" s="94" t="s">
        <v>1055</v>
      </c>
      <c r="L145" s="93">
        <v>708.83840275199998</v>
      </c>
      <c r="M145" s="94" t="s">
        <v>3364</v>
      </c>
      <c r="N145" s="93">
        <v>2261339.6581559</v>
      </c>
      <c r="O145" s="94" t="s">
        <v>3390</v>
      </c>
    </row>
    <row r="146" spans="1:15" ht="26.1" customHeight="1" x14ac:dyDescent="0.2">
      <c r="A146" s="94" t="s">
        <v>799</v>
      </c>
      <c r="B146" s="96" t="s">
        <v>156</v>
      </c>
      <c r="C146" s="96" t="s">
        <v>798</v>
      </c>
      <c r="D146" s="96" t="s">
        <v>1088</v>
      </c>
      <c r="E146" s="95" t="s">
        <v>192</v>
      </c>
      <c r="F146" s="94" t="s">
        <v>2989</v>
      </c>
      <c r="G146" s="94" t="s">
        <v>1055</v>
      </c>
      <c r="H146" s="94" t="s">
        <v>2467</v>
      </c>
      <c r="I146" s="94" t="s">
        <v>1055</v>
      </c>
      <c r="J146" s="94" t="s">
        <v>2466</v>
      </c>
      <c r="K146" s="94" t="s">
        <v>1055</v>
      </c>
      <c r="L146" s="93">
        <v>690.93</v>
      </c>
      <c r="M146" s="94" t="s">
        <v>3364</v>
      </c>
      <c r="N146" s="93">
        <v>2262030.5881559001</v>
      </c>
      <c r="O146" s="94" t="s">
        <v>3389</v>
      </c>
    </row>
    <row r="147" spans="1:15" ht="26.1" customHeight="1" x14ac:dyDescent="0.2">
      <c r="A147" s="94" t="s">
        <v>365</v>
      </c>
      <c r="B147" s="96" t="s">
        <v>156</v>
      </c>
      <c r="C147" s="96" t="s">
        <v>364</v>
      </c>
      <c r="D147" s="96" t="s">
        <v>1088</v>
      </c>
      <c r="E147" s="95" t="s">
        <v>192</v>
      </c>
      <c r="F147" s="94" t="s">
        <v>2997</v>
      </c>
      <c r="G147" s="94" t="s">
        <v>1055</v>
      </c>
      <c r="H147" s="94" t="s">
        <v>2464</v>
      </c>
      <c r="I147" s="94" t="s">
        <v>1055</v>
      </c>
      <c r="J147" s="94" t="s">
        <v>2463</v>
      </c>
      <c r="K147" s="94" t="s">
        <v>1055</v>
      </c>
      <c r="L147" s="93">
        <v>689.34</v>
      </c>
      <c r="M147" s="94" t="s">
        <v>3364</v>
      </c>
      <c r="N147" s="93">
        <v>2262719.9281559</v>
      </c>
      <c r="O147" s="94" t="s">
        <v>3388</v>
      </c>
    </row>
    <row r="148" spans="1:15" ht="26.1" customHeight="1" x14ac:dyDescent="0.2">
      <c r="A148" s="94" t="s">
        <v>2186</v>
      </c>
      <c r="B148" s="96" t="s">
        <v>156</v>
      </c>
      <c r="C148" s="96" t="s">
        <v>2185</v>
      </c>
      <c r="D148" s="96" t="s">
        <v>1088</v>
      </c>
      <c r="E148" s="95" t="s">
        <v>211</v>
      </c>
      <c r="F148" s="94" t="s">
        <v>3387</v>
      </c>
      <c r="G148" s="94" t="s">
        <v>1055</v>
      </c>
      <c r="H148" s="94" t="s">
        <v>3386</v>
      </c>
      <c r="I148" s="94" t="s">
        <v>1055</v>
      </c>
      <c r="J148" s="94" t="s">
        <v>3385</v>
      </c>
      <c r="K148" s="94" t="s">
        <v>1055</v>
      </c>
      <c r="L148" s="93">
        <v>687.6</v>
      </c>
      <c r="M148" s="94" t="s">
        <v>3364</v>
      </c>
      <c r="N148" s="93">
        <v>2263407.5281559001</v>
      </c>
      <c r="O148" s="94" t="s">
        <v>3384</v>
      </c>
    </row>
    <row r="149" spans="1:15" ht="26.1" customHeight="1" x14ac:dyDescent="0.2">
      <c r="A149" s="94" t="s">
        <v>203</v>
      </c>
      <c r="B149" s="96" t="s">
        <v>156</v>
      </c>
      <c r="C149" s="96" t="s">
        <v>202</v>
      </c>
      <c r="D149" s="96" t="s">
        <v>1088</v>
      </c>
      <c r="E149" s="95" t="s">
        <v>192</v>
      </c>
      <c r="F149" s="94" t="s">
        <v>3383</v>
      </c>
      <c r="G149" s="94" t="s">
        <v>1055</v>
      </c>
      <c r="H149" s="94" t="s">
        <v>2460</v>
      </c>
      <c r="I149" s="94" t="s">
        <v>1055</v>
      </c>
      <c r="J149" s="94" t="s">
        <v>3382</v>
      </c>
      <c r="K149" s="94" t="s">
        <v>1055</v>
      </c>
      <c r="L149" s="93">
        <v>670.14</v>
      </c>
      <c r="M149" s="94" t="s">
        <v>3364</v>
      </c>
      <c r="N149" s="93">
        <v>2264077.6681559002</v>
      </c>
      <c r="O149" s="94" t="s">
        <v>3381</v>
      </c>
    </row>
    <row r="150" spans="1:15" ht="26.1" customHeight="1" x14ac:dyDescent="0.2">
      <c r="A150" s="94" t="s">
        <v>2014</v>
      </c>
      <c r="B150" s="96" t="s">
        <v>156</v>
      </c>
      <c r="C150" s="96" t="s">
        <v>2013</v>
      </c>
      <c r="D150" s="96" t="s">
        <v>1088</v>
      </c>
      <c r="E150" s="95" t="s">
        <v>877</v>
      </c>
      <c r="F150" s="94" t="s">
        <v>3094</v>
      </c>
      <c r="G150" s="94" t="s">
        <v>1055</v>
      </c>
      <c r="H150" s="94" t="s">
        <v>3380</v>
      </c>
      <c r="I150" s="94" t="s">
        <v>1055</v>
      </c>
      <c r="J150" s="94" t="s">
        <v>3379</v>
      </c>
      <c r="K150" s="94" t="s">
        <v>1055</v>
      </c>
      <c r="L150" s="93">
        <v>654.72</v>
      </c>
      <c r="M150" s="94" t="s">
        <v>3364</v>
      </c>
      <c r="N150" s="93">
        <v>2264732.3881558999</v>
      </c>
      <c r="O150" s="94" t="s">
        <v>3378</v>
      </c>
    </row>
    <row r="151" spans="1:15" ht="26.1" customHeight="1" x14ac:dyDescent="0.2">
      <c r="A151" s="94" t="s">
        <v>1451</v>
      </c>
      <c r="B151" s="96" t="s">
        <v>156</v>
      </c>
      <c r="C151" s="96" t="s">
        <v>1450</v>
      </c>
      <c r="D151" s="96" t="s">
        <v>1088</v>
      </c>
      <c r="E151" s="95" t="s">
        <v>211</v>
      </c>
      <c r="F151" s="94" t="s">
        <v>3377</v>
      </c>
      <c r="G151" s="94" t="s">
        <v>1055</v>
      </c>
      <c r="H151" s="94" t="s">
        <v>2974</v>
      </c>
      <c r="I151" s="94" t="s">
        <v>1055</v>
      </c>
      <c r="J151" s="94" t="s">
        <v>3376</v>
      </c>
      <c r="K151" s="94" t="s">
        <v>1055</v>
      </c>
      <c r="L151" s="93">
        <v>646.75683551999998</v>
      </c>
      <c r="M151" s="94" t="s">
        <v>3364</v>
      </c>
      <c r="N151" s="93">
        <v>2265379.1449914002</v>
      </c>
      <c r="O151" s="94" t="s">
        <v>3375</v>
      </c>
    </row>
    <row r="152" spans="1:15" ht="51.95" customHeight="1" x14ac:dyDescent="0.2">
      <c r="A152" s="94" t="s">
        <v>1860</v>
      </c>
      <c r="B152" s="96" t="s">
        <v>156</v>
      </c>
      <c r="C152" s="96" t="s">
        <v>1859</v>
      </c>
      <c r="D152" s="96" t="s">
        <v>1097</v>
      </c>
      <c r="E152" s="95" t="s">
        <v>192</v>
      </c>
      <c r="F152" s="94" t="s">
        <v>3374</v>
      </c>
      <c r="G152" s="94" t="s">
        <v>1055</v>
      </c>
      <c r="H152" s="94" t="s">
        <v>3373</v>
      </c>
      <c r="I152" s="94" t="s">
        <v>1055</v>
      </c>
      <c r="J152" s="94" t="s">
        <v>3372</v>
      </c>
      <c r="K152" s="94" t="s">
        <v>1055</v>
      </c>
      <c r="L152" s="93">
        <v>612.24109556400003</v>
      </c>
      <c r="M152" s="94" t="s">
        <v>3364</v>
      </c>
      <c r="N152" s="93">
        <v>2265991.3860869999</v>
      </c>
      <c r="O152" s="94" t="s">
        <v>3371</v>
      </c>
    </row>
    <row r="153" spans="1:15" ht="24" customHeight="1" x14ac:dyDescent="0.2">
      <c r="A153" s="94" t="s">
        <v>1479</v>
      </c>
      <c r="B153" s="96" t="s">
        <v>156</v>
      </c>
      <c r="C153" s="96" t="s">
        <v>1478</v>
      </c>
      <c r="D153" s="96" t="s">
        <v>1146</v>
      </c>
      <c r="E153" s="95" t="s">
        <v>877</v>
      </c>
      <c r="F153" s="94" t="s">
        <v>3370</v>
      </c>
      <c r="G153" s="94" t="s">
        <v>1055</v>
      </c>
      <c r="H153" s="94" t="s">
        <v>3257</v>
      </c>
      <c r="I153" s="94" t="s">
        <v>1055</v>
      </c>
      <c r="J153" s="94" t="s">
        <v>3369</v>
      </c>
      <c r="K153" s="94" t="s">
        <v>1055</v>
      </c>
      <c r="L153" s="93">
        <v>610.07987717599997</v>
      </c>
      <c r="M153" s="94" t="s">
        <v>3364</v>
      </c>
      <c r="N153" s="93">
        <v>2266601.4659642</v>
      </c>
      <c r="O153" s="94" t="s">
        <v>3368</v>
      </c>
    </row>
    <row r="154" spans="1:15" ht="39" customHeight="1" x14ac:dyDescent="0.2">
      <c r="A154" s="94" t="s">
        <v>1790</v>
      </c>
      <c r="B154" s="96" t="s">
        <v>156</v>
      </c>
      <c r="C154" s="96" t="s">
        <v>1789</v>
      </c>
      <c r="D154" s="96" t="s">
        <v>1097</v>
      </c>
      <c r="E154" s="95" t="s">
        <v>192</v>
      </c>
      <c r="F154" s="94" t="s">
        <v>3367</v>
      </c>
      <c r="G154" s="94" t="s">
        <v>1055</v>
      </c>
      <c r="H154" s="94" t="s">
        <v>3366</v>
      </c>
      <c r="I154" s="94" t="s">
        <v>1055</v>
      </c>
      <c r="J154" s="94" t="s">
        <v>3365</v>
      </c>
      <c r="K154" s="94" t="s">
        <v>1055</v>
      </c>
      <c r="L154" s="93">
        <v>604.06781255999999</v>
      </c>
      <c r="M154" s="94" t="s">
        <v>3364</v>
      </c>
      <c r="N154" s="93">
        <v>2267205.5337768001</v>
      </c>
      <c r="O154" s="94" t="s">
        <v>3363</v>
      </c>
    </row>
    <row r="155" spans="1:15" ht="39" customHeight="1" x14ac:dyDescent="0.2">
      <c r="A155" s="94" t="s">
        <v>1990</v>
      </c>
      <c r="B155" s="96" t="s">
        <v>156</v>
      </c>
      <c r="C155" s="96" t="s">
        <v>1989</v>
      </c>
      <c r="D155" s="96" t="s">
        <v>1088</v>
      </c>
      <c r="E155" s="95" t="s">
        <v>192</v>
      </c>
      <c r="F155" s="94" t="s">
        <v>3362</v>
      </c>
      <c r="G155" s="94" t="s">
        <v>1055</v>
      </c>
      <c r="H155" s="94" t="s">
        <v>2696</v>
      </c>
      <c r="I155" s="94" t="s">
        <v>1055</v>
      </c>
      <c r="J155" s="94" t="s">
        <v>3361</v>
      </c>
      <c r="K155" s="94" t="s">
        <v>1055</v>
      </c>
      <c r="L155" s="93">
        <v>561.12609888400004</v>
      </c>
      <c r="M155" s="94" t="s">
        <v>3298</v>
      </c>
      <c r="N155" s="93">
        <v>2267766.6598756998</v>
      </c>
      <c r="O155" s="94" t="s">
        <v>3360</v>
      </c>
    </row>
    <row r="156" spans="1:15" ht="24" customHeight="1" x14ac:dyDescent="0.2">
      <c r="A156" s="94" t="s">
        <v>553</v>
      </c>
      <c r="B156" s="96" t="s">
        <v>165</v>
      </c>
      <c r="C156" s="96" t="s">
        <v>552</v>
      </c>
      <c r="D156" s="96" t="s">
        <v>1088</v>
      </c>
      <c r="E156" s="95" t="s">
        <v>168</v>
      </c>
      <c r="F156" s="94" t="s">
        <v>2955</v>
      </c>
      <c r="G156" s="94" t="s">
        <v>1055</v>
      </c>
      <c r="H156" s="94" t="s">
        <v>2428</v>
      </c>
      <c r="I156" s="94" t="s">
        <v>1055</v>
      </c>
      <c r="J156" s="94" t="s">
        <v>2428</v>
      </c>
      <c r="K156" s="94" t="s">
        <v>1055</v>
      </c>
      <c r="L156" s="93">
        <v>535.9</v>
      </c>
      <c r="M156" s="94" t="s">
        <v>3298</v>
      </c>
      <c r="N156" s="93">
        <v>2268302.5598757002</v>
      </c>
      <c r="O156" s="94" t="s">
        <v>3359</v>
      </c>
    </row>
    <row r="157" spans="1:15" ht="26.1" customHeight="1" x14ac:dyDescent="0.2">
      <c r="A157" s="94" t="s">
        <v>368</v>
      </c>
      <c r="B157" s="96" t="s">
        <v>156</v>
      </c>
      <c r="C157" s="96" t="s">
        <v>367</v>
      </c>
      <c r="D157" s="96" t="s">
        <v>1088</v>
      </c>
      <c r="E157" s="95" t="s">
        <v>192</v>
      </c>
      <c r="F157" s="94" t="s">
        <v>2997</v>
      </c>
      <c r="G157" s="94" t="s">
        <v>1055</v>
      </c>
      <c r="H157" s="94" t="s">
        <v>2426</v>
      </c>
      <c r="I157" s="94" t="s">
        <v>1055</v>
      </c>
      <c r="J157" s="94" t="s">
        <v>2425</v>
      </c>
      <c r="K157" s="94" t="s">
        <v>1055</v>
      </c>
      <c r="L157" s="93">
        <v>528.66</v>
      </c>
      <c r="M157" s="94" t="s">
        <v>3298</v>
      </c>
      <c r="N157" s="93">
        <v>2268831.2198756998</v>
      </c>
      <c r="O157" s="94" t="s">
        <v>3358</v>
      </c>
    </row>
    <row r="158" spans="1:15" ht="26.1" customHeight="1" x14ac:dyDescent="0.2">
      <c r="A158" s="94" t="s">
        <v>1684</v>
      </c>
      <c r="B158" s="96" t="s">
        <v>156</v>
      </c>
      <c r="C158" s="96" t="s">
        <v>1683</v>
      </c>
      <c r="D158" s="96" t="s">
        <v>1088</v>
      </c>
      <c r="E158" s="95" t="s">
        <v>877</v>
      </c>
      <c r="F158" s="94" t="s">
        <v>3357</v>
      </c>
      <c r="G158" s="94" t="s">
        <v>1055</v>
      </c>
      <c r="H158" s="94" t="s">
        <v>3356</v>
      </c>
      <c r="I158" s="94" t="s">
        <v>1055</v>
      </c>
      <c r="J158" s="94" t="s">
        <v>3355</v>
      </c>
      <c r="K158" s="94" t="s">
        <v>1055</v>
      </c>
      <c r="L158" s="93">
        <v>515.660722609</v>
      </c>
      <c r="M158" s="94" t="s">
        <v>3298</v>
      </c>
      <c r="N158" s="93">
        <v>2269346.8805983001</v>
      </c>
      <c r="O158" s="94" t="s">
        <v>3354</v>
      </c>
    </row>
    <row r="159" spans="1:15" ht="26.1" customHeight="1" x14ac:dyDescent="0.2">
      <c r="A159" s="94" t="s">
        <v>787</v>
      </c>
      <c r="B159" s="96" t="s">
        <v>156</v>
      </c>
      <c r="C159" s="96" t="s">
        <v>786</v>
      </c>
      <c r="D159" s="96" t="s">
        <v>1088</v>
      </c>
      <c r="E159" s="95" t="s">
        <v>192</v>
      </c>
      <c r="F159" s="94" t="s">
        <v>3353</v>
      </c>
      <c r="G159" s="94" t="s">
        <v>1055</v>
      </c>
      <c r="H159" s="94" t="s">
        <v>2339</v>
      </c>
      <c r="I159" s="94" t="s">
        <v>1055</v>
      </c>
      <c r="J159" s="94" t="s">
        <v>3352</v>
      </c>
      <c r="K159" s="94" t="s">
        <v>1055</v>
      </c>
      <c r="L159" s="93">
        <v>511.2</v>
      </c>
      <c r="M159" s="94" t="s">
        <v>3298</v>
      </c>
      <c r="N159" s="93">
        <v>2269858.0805982999</v>
      </c>
      <c r="O159" s="94" t="s">
        <v>3351</v>
      </c>
    </row>
    <row r="160" spans="1:15" ht="26.1" customHeight="1" x14ac:dyDescent="0.2">
      <c r="A160" s="94" t="s">
        <v>1646</v>
      </c>
      <c r="B160" s="96" t="s">
        <v>156</v>
      </c>
      <c r="C160" s="96" t="s">
        <v>1645</v>
      </c>
      <c r="D160" s="96" t="s">
        <v>1088</v>
      </c>
      <c r="E160" s="95" t="s">
        <v>877</v>
      </c>
      <c r="F160" s="94" t="s">
        <v>2985</v>
      </c>
      <c r="G160" s="94" t="s">
        <v>1055</v>
      </c>
      <c r="H160" s="94" t="s">
        <v>3350</v>
      </c>
      <c r="I160" s="94" t="s">
        <v>1055</v>
      </c>
      <c r="J160" s="94" t="s">
        <v>3349</v>
      </c>
      <c r="K160" s="94" t="s">
        <v>1055</v>
      </c>
      <c r="L160" s="93">
        <v>505.12200000000001</v>
      </c>
      <c r="M160" s="94" t="s">
        <v>3298</v>
      </c>
      <c r="N160" s="93">
        <v>2270363.2025982998</v>
      </c>
      <c r="O160" s="94" t="s">
        <v>3348</v>
      </c>
    </row>
    <row r="161" spans="1:15" ht="24" customHeight="1" x14ac:dyDescent="0.2">
      <c r="A161" s="94" t="s">
        <v>1756</v>
      </c>
      <c r="B161" s="96" t="s">
        <v>156</v>
      </c>
      <c r="C161" s="96" t="s">
        <v>1755</v>
      </c>
      <c r="D161" s="96" t="s">
        <v>1146</v>
      </c>
      <c r="E161" s="95" t="s">
        <v>877</v>
      </c>
      <c r="F161" s="94" t="s">
        <v>3347</v>
      </c>
      <c r="G161" s="94" t="s">
        <v>1055</v>
      </c>
      <c r="H161" s="94" t="s">
        <v>3346</v>
      </c>
      <c r="I161" s="94" t="s">
        <v>1055</v>
      </c>
      <c r="J161" s="94" t="s">
        <v>3345</v>
      </c>
      <c r="K161" s="94" t="s">
        <v>1055</v>
      </c>
      <c r="L161" s="93">
        <v>502.36424706899999</v>
      </c>
      <c r="M161" s="94" t="s">
        <v>3298</v>
      </c>
      <c r="N161" s="93">
        <v>2270865.5668453998</v>
      </c>
      <c r="O161" s="94" t="s">
        <v>3344</v>
      </c>
    </row>
    <row r="162" spans="1:15" ht="26.1" customHeight="1" x14ac:dyDescent="0.2">
      <c r="A162" s="94" t="s">
        <v>300</v>
      </c>
      <c r="B162" s="96" t="s">
        <v>156</v>
      </c>
      <c r="C162" s="96" t="s">
        <v>299</v>
      </c>
      <c r="D162" s="96" t="s">
        <v>1088</v>
      </c>
      <c r="E162" s="95" t="s">
        <v>192</v>
      </c>
      <c r="F162" s="94" t="s">
        <v>3343</v>
      </c>
      <c r="G162" s="94" t="s">
        <v>1055</v>
      </c>
      <c r="H162" s="94" t="s">
        <v>2419</v>
      </c>
      <c r="I162" s="94" t="s">
        <v>1055</v>
      </c>
      <c r="J162" s="94" t="s">
        <v>2418</v>
      </c>
      <c r="K162" s="94" t="s">
        <v>1055</v>
      </c>
      <c r="L162" s="93">
        <v>486.7</v>
      </c>
      <c r="M162" s="94" t="s">
        <v>3298</v>
      </c>
      <c r="N162" s="93">
        <v>2271352.2668454</v>
      </c>
      <c r="O162" s="94" t="s">
        <v>3342</v>
      </c>
    </row>
    <row r="163" spans="1:15" ht="26.1" customHeight="1" x14ac:dyDescent="0.2">
      <c r="A163" s="94" t="s">
        <v>1668</v>
      </c>
      <c r="B163" s="96" t="s">
        <v>156</v>
      </c>
      <c r="C163" s="96" t="s">
        <v>1667</v>
      </c>
      <c r="D163" s="96" t="s">
        <v>1088</v>
      </c>
      <c r="E163" s="95" t="s">
        <v>877</v>
      </c>
      <c r="F163" s="94" t="s">
        <v>3341</v>
      </c>
      <c r="G163" s="94" t="s">
        <v>1055</v>
      </c>
      <c r="H163" s="94" t="s">
        <v>2734</v>
      </c>
      <c r="I163" s="94" t="s">
        <v>1055</v>
      </c>
      <c r="J163" s="94" t="s">
        <v>3340</v>
      </c>
      <c r="K163" s="94" t="s">
        <v>1055</v>
      </c>
      <c r="L163" s="93">
        <v>484.03136016000002</v>
      </c>
      <c r="M163" s="94" t="s">
        <v>3298</v>
      </c>
      <c r="N163" s="93">
        <v>2271836.2982056001</v>
      </c>
      <c r="O163" s="94" t="s">
        <v>3339</v>
      </c>
    </row>
    <row r="164" spans="1:15" ht="51.95" customHeight="1" x14ac:dyDescent="0.2">
      <c r="A164" s="94" t="s">
        <v>1307</v>
      </c>
      <c r="B164" s="96" t="s">
        <v>156</v>
      </c>
      <c r="C164" s="96" t="s">
        <v>1306</v>
      </c>
      <c r="D164" s="96" t="s">
        <v>1097</v>
      </c>
      <c r="E164" s="95" t="s">
        <v>192</v>
      </c>
      <c r="F164" s="94" t="s">
        <v>3338</v>
      </c>
      <c r="G164" s="94" t="s">
        <v>1055</v>
      </c>
      <c r="H164" s="94" t="s">
        <v>3337</v>
      </c>
      <c r="I164" s="94" t="s">
        <v>1055</v>
      </c>
      <c r="J164" s="94" t="s">
        <v>3336</v>
      </c>
      <c r="K164" s="94" t="s">
        <v>1055</v>
      </c>
      <c r="L164" s="93">
        <v>476.96641044699999</v>
      </c>
      <c r="M164" s="94" t="s">
        <v>3298</v>
      </c>
      <c r="N164" s="93">
        <v>2272313.264616</v>
      </c>
      <c r="O164" s="94" t="s">
        <v>3335</v>
      </c>
    </row>
    <row r="165" spans="1:15" ht="26.1" customHeight="1" x14ac:dyDescent="0.2">
      <c r="A165" s="94" t="s">
        <v>811</v>
      </c>
      <c r="B165" s="96" t="s">
        <v>156</v>
      </c>
      <c r="C165" s="96" t="s">
        <v>810</v>
      </c>
      <c r="D165" s="96" t="s">
        <v>1088</v>
      </c>
      <c r="E165" s="95" t="s">
        <v>192</v>
      </c>
      <c r="F165" s="94" t="s">
        <v>2989</v>
      </c>
      <c r="G165" s="94" t="s">
        <v>1055</v>
      </c>
      <c r="H165" s="94" t="s">
        <v>2416</v>
      </c>
      <c r="I165" s="94" t="s">
        <v>1055</v>
      </c>
      <c r="J165" s="94" t="s">
        <v>2415</v>
      </c>
      <c r="K165" s="94" t="s">
        <v>1055</v>
      </c>
      <c r="L165" s="93">
        <v>469.53</v>
      </c>
      <c r="M165" s="94" t="s">
        <v>3298</v>
      </c>
      <c r="N165" s="93">
        <v>2272782.7946159998</v>
      </c>
      <c r="O165" s="94" t="s">
        <v>3334</v>
      </c>
    </row>
    <row r="166" spans="1:15" ht="39" customHeight="1" x14ac:dyDescent="0.2">
      <c r="A166" s="94" t="s">
        <v>2154</v>
      </c>
      <c r="B166" s="96" t="s">
        <v>156</v>
      </c>
      <c r="C166" s="96" t="s">
        <v>2153</v>
      </c>
      <c r="D166" s="96" t="s">
        <v>1088</v>
      </c>
      <c r="E166" s="95" t="s">
        <v>1087</v>
      </c>
      <c r="F166" s="94" t="s">
        <v>3333</v>
      </c>
      <c r="G166" s="94" t="s">
        <v>1055</v>
      </c>
      <c r="H166" s="94" t="s">
        <v>3332</v>
      </c>
      <c r="I166" s="94" t="s">
        <v>1055</v>
      </c>
      <c r="J166" s="94" t="s">
        <v>3331</v>
      </c>
      <c r="K166" s="94" t="s">
        <v>1055</v>
      </c>
      <c r="L166" s="93">
        <v>460.05649199999999</v>
      </c>
      <c r="M166" s="94" t="s">
        <v>3298</v>
      </c>
      <c r="N166" s="93">
        <v>2273242.8511080001</v>
      </c>
      <c r="O166" s="94" t="s">
        <v>3330</v>
      </c>
    </row>
    <row r="167" spans="1:15" ht="39" customHeight="1" x14ac:dyDescent="0.2">
      <c r="A167" s="94" t="s">
        <v>2180</v>
      </c>
      <c r="B167" s="96" t="s">
        <v>156</v>
      </c>
      <c r="C167" s="96" t="s">
        <v>2179</v>
      </c>
      <c r="D167" s="96" t="s">
        <v>1088</v>
      </c>
      <c r="E167" s="95" t="s">
        <v>192</v>
      </c>
      <c r="F167" s="94" t="s">
        <v>3329</v>
      </c>
      <c r="G167" s="94" t="s">
        <v>1055</v>
      </c>
      <c r="H167" s="94" t="s">
        <v>3328</v>
      </c>
      <c r="I167" s="94" t="s">
        <v>1055</v>
      </c>
      <c r="J167" s="94" t="s">
        <v>3327</v>
      </c>
      <c r="K167" s="94" t="s">
        <v>1055</v>
      </c>
      <c r="L167" s="93">
        <v>458.62200000000001</v>
      </c>
      <c r="M167" s="94" t="s">
        <v>3298</v>
      </c>
      <c r="N167" s="93">
        <v>2273701.4731080001</v>
      </c>
      <c r="O167" s="94" t="s">
        <v>3326</v>
      </c>
    </row>
    <row r="168" spans="1:15" ht="26.1" customHeight="1" x14ac:dyDescent="0.2">
      <c r="A168" s="94" t="s">
        <v>355</v>
      </c>
      <c r="B168" s="96" t="s">
        <v>156</v>
      </c>
      <c r="C168" s="96" t="s">
        <v>354</v>
      </c>
      <c r="D168" s="96" t="s">
        <v>1088</v>
      </c>
      <c r="E168" s="95" t="s">
        <v>192</v>
      </c>
      <c r="F168" s="94" t="s">
        <v>2989</v>
      </c>
      <c r="G168" s="94" t="s">
        <v>1055</v>
      </c>
      <c r="H168" s="94" t="s">
        <v>2413</v>
      </c>
      <c r="I168" s="94" t="s">
        <v>1055</v>
      </c>
      <c r="J168" s="94" t="s">
        <v>2412</v>
      </c>
      <c r="K168" s="94" t="s">
        <v>1055</v>
      </c>
      <c r="L168" s="93">
        <v>454.2</v>
      </c>
      <c r="M168" s="94" t="s">
        <v>3298</v>
      </c>
      <c r="N168" s="93">
        <v>2274155.6731079998</v>
      </c>
      <c r="O168" s="94" t="s">
        <v>3325</v>
      </c>
    </row>
    <row r="169" spans="1:15" ht="39" customHeight="1" x14ac:dyDescent="0.2">
      <c r="A169" s="94" t="s">
        <v>2114</v>
      </c>
      <c r="B169" s="96" t="s">
        <v>156</v>
      </c>
      <c r="C169" s="96" t="s">
        <v>2113</v>
      </c>
      <c r="D169" s="96" t="s">
        <v>1088</v>
      </c>
      <c r="E169" s="95" t="s">
        <v>192</v>
      </c>
      <c r="F169" s="94" t="s">
        <v>3324</v>
      </c>
      <c r="G169" s="94" t="s">
        <v>1055</v>
      </c>
      <c r="H169" s="94" t="s">
        <v>2521</v>
      </c>
      <c r="I169" s="94" t="s">
        <v>1055</v>
      </c>
      <c r="J169" s="94" t="s">
        <v>3323</v>
      </c>
      <c r="K169" s="94" t="s">
        <v>1055</v>
      </c>
      <c r="L169" s="93">
        <v>430.50199500000002</v>
      </c>
      <c r="M169" s="94" t="s">
        <v>3298</v>
      </c>
      <c r="N169" s="93">
        <v>2274586.1751029999</v>
      </c>
      <c r="O169" s="94" t="s">
        <v>3322</v>
      </c>
    </row>
    <row r="170" spans="1:15" ht="26.1" customHeight="1" x14ac:dyDescent="0.2">
      <c r="A170" s="94" t="s">
        <v>888</v>
      </c>
      <c r="B170" s="96" t="s">
        <v>156</v>
      </c>
      <c r="C170" s="96" t="s">
        <v>887</v>
      </c>
      <c r="D170" s="96" t="s">
        <v>1088</v>
      </c>
      <c r="E170" s="95" t="s">
        <v>192</v>
      </c>
      <c r="F170" s="94" t="s">
        <v>2989</v>
      </c>
      <c r="G170" s="94" t="s">
        <v>1055</v>
      </c>
      <c r="H170" s="94" t="s">
        <v>2403</v>
      </c>
      <c r="I170" s="94" t="s">
        <v>1055</v>
      </c>
      <c r="J170" s="94" t="s">
        <v>2402</v>
      </c>
      <c r="K170" s="94" t="s">
        <v>1055</v>
      </c>
      <c r="L170" s="93">
        <v>423.48</v>
      </c>
      <c r="M170" s="94" t="s">
        <v>3298</v>
      </c>
      <c r="N170" s="93">
        <v>2275009.6551029999</v>
      </c>
      <c r="O170" s="94" t="s">
        <v>3321</v>
      </c>
    </row>
    <row r="171" spans="1:15" ht="26.1" customHeight="1" x14ac:dyDescent="0.2">
      <c r="A171" s="94" t="s">
        <v>293</v>
      </c>
      <c r="B171" s="96" t="s">
        <v>156</v>
      </c>
      <c r="C171" s="96" t="s">
        <v>292</v>
      </c>
      <c r="D171" s="96" t="s">
        <v>1088</v>
      </c>
      <c r="E171" s="95" t="s">
        <v>192</v>
      </c>
      <c r="F171" s="94" t="s">
        <v>3320</v>
      </c>
      <c r="G171" s="94" t="s">
        <v>1055</v>
      </c>
      <c r="H171" s="94" t="s">
        <v>2399</v>
      </c>
      <c r="I171" s="94" t="s">
        <v>1055</v>
      </c>
      <c r="J171" s="94" t="s">
        <v>2398</v>
      </c>
      <c r="K171" s="94" t="s">
        <v>1055</v>
      </c>
      <c r="L171" s="93">
        <v>412.23</v>
      </c>
      <c r="M171" s="94" t="s">
        <v>3298</v>
      </c>
      <c r="N171" s="93">
        <v>2275421.8851029999</v>
      </c>
      <c r="O171" s="94" t="s">
        <v>3319</v>
      </c>
    </row>
    <row r="172" spans="1:15" ht="26.1" customHeight="1" x14ac:dyDescent="0.2">
      <c r="A172" s="94" t="s">
        <v>290</v>
      </c>
      <c r="B172" s="96" t="s">
        <v>156</v>
      </c>
      <c r="C172" s="96" t="s">
        <v>289</v>
      </c>
      <c r="D172" s="96" t="s">
        <v>1088</v>
      </c>
      <c r="E172" s="95" t="s">
        <v>192</v>
      </c>
      <c r="F172" s="94" t="s">
        <v>2997</v>
      </c>
      <c r="G172" s="94" t="s">
        <v>1055</v>
      </c>
      <c r="H172" s="94" t="s">
        <v>2396</v>
      </c>
      <c r="I172" s="94" t="s">
        <v>1055</v>
      </c>
      <c r="J172" s="94" t="s">
        <v>2395</v>
      </c>
      <c r="K172" s="94" t="s">
        <v>1055</v>
      </c>
      <c r="L172" s="93">
        <v>409.62</v>
      </c>
      <c r="M172" s="94" t="s">
        <v>3298</v>
      </c>
      <c r="N172" s="93">
        <v>2275831.505103</v>
      </c>
      <c r="O172" s="94" t="s">
        <v>3318</v>
      </c>
    </row>
    <row r="173" spans="1:15" ht="26.1" customHeight="1" x14ac:dyDescent="0.2">
      <c r="A173" s="94" t="s">
        <v>2064</v>
      </c>
      <c r="B173" s="96" t="s">
        <v>165</v>
      </c>
      <c r="C173" s="96" t="s">
        <v>2063</v>
      </c>
      <c r="D173" s="96" t="s">
        <v>1088</v>
      </c>
      <c r="E173" s="95" t="s">
        <v>168</v>
      </c>
      <c r="F173" s="94" t="s">
        <v>2997</v>
      </c>
      <c r="G173" s="94" t="s">
        <v>1055</v>
      </c>
      <c r="H173" s="94" t="s">
        <v>3317</v>
      </c>
      <c r="I173" s="94" t="s">
        <v>1055</v>
      </c>
      <c r="J173" s="94" t="s">
        <v>3316</v>
      </c>
      <c r="K173" s="94" t="s">
        <v>1055</v>
      </c>
      <c r="L173" s="93">
        <v>400.08</v>
      </c>
      <c r="M173" s="94" t="s">
        <v>3298</v>
      </c>
      <c r="N173" s="93">
        <v>2276231.585103</v>
      </c>
      <c r="O173" s="94" t="s">
        <v>3315</v>
      </c>
    </row>
    <row r="174" spans="1:15" ht="24" customHeight="1" x14ac:dyDescent="0.2">
      <c r="A174" s="94" t="s">
        <v>1608</v>
      </c>
      <c r="B174" s="96" t="s">
        <v>156</v>
      </c>
      <c r="C174" s="96" t="s">
        <v>1607</v>
      </c>
      <c r="D174" s="96" t="s">
        <v>1088</v>
      </c>
      <c r="E174" s="95" t="s">
        <v>647</v>
      </c>
      <c r="F174" s="94" t="s">
        <v>3314</v>
      </c>
      <c r="G174" s="94" t="s">
        <v>1055</v>
      </c>
      <c r="H174" s="94" t="s">
        <v>3313</v>
      </c>
      <c r="I174" s="94" t="s">
        <v>1055</v>
      </c>
      <c r="J174" s="94" t="s">
        <v>3312</v>
      </c>
      <c r="K174" s="94" t="s">
        <v>1055</v>
      </c>
      <c r="L174" s="93">
        <v>381.18492943199999</v>
      </c>
      <c r="M174" s="94" t="s">
        <v>3298</v>
      </c>
      <c r="N174" s="93">
        <v>2276612.7700323998</v>
      </c>
      <c r="O174" s="94" t="s">
        <v>3311</v>
      </c>
    </row>
    <row r="175" spans="1:15" ht="26.1" customHeight="1" x14ac:dyDescent="0.2">
      <c r="A175" s="94" t="s">
        <v>2123</v>
      </c>
      <c r="B175" s="96" t="s">
        <v>156</v>
      </c>
      <c r="C175" s="96" t="s">
        <v>2122</v>
      </c>
      <c r="D175" s="96" t="s">
        <v>1088</v>
      </c>
      <c r="E175" s="95" t="s">
        <v>647</v>
      </c>
      <c r="F175" s="94" t="s">
        <v>3310</v>
      </c>
      <c r="G175" s="94" t="s">
        <v>1055</v>
      </c>
      <c r="H175" s="94" t="s">
        <v>3309</v>
      </c>
      <c r="I175" s="94" t="s">
        <v>1055</v>
      </c>
      <c r="J175" s="94" t="s">
        <v>3308</v>
      </c>
      <c r="K175" s="94" t="s">
        <v>1055</v>
      </c>
      <c r="L175" s="93">
        <v>366.67827</v>
      </c>
      <c r="M175" s="94" t="s">
        <v>3298</v>
      </c>
      <c r="N175" s="93">
        <v>2276979.4483023998</v>
      </c>
      <c r="O175" s="94" t="s">
        <v>3307</v>
      </c>
    </row>
    <row r="176" spans="1:15" ht="51.95" customHeight="1" x14ac:dyDescent="0.2">
      <c r="A176" s="94" t="s">
        <v>1940</v>
      </c>
      <c r="B176" s="96" t="s">
        <v>156</v>
      </c>
      <c r="C176" s="96" t="s">
        <v>1939</v>
      </c>
      <c r="D176" s="96" t="s">
        <v>1088</v>
      </c>
      <c r="E176" s="95" t="s">
        <v>211</v>
      </c>
      <c r="F176" s="94" t="s">
        <v>3306</v>
      </c>
      <c r="G176" s="94" t="s">
        <v>1055</v>
      </c>
      <c r="H176" s="94" t="s">
        <v>3305</v>
      </c>
      <c r="I176" s="94" t="s">
        <v>1055</v>
      </c>
      <c r="J176" s="94" t="s">
        <v>3304</v>
      </c>
      <c r="K176" s="94" t="s">
        <v>1055</v>
      </c>
      <c r="L176" s="93">
        <v>365.74610999999999</v>
      </c>
      <c r="M176" s="94" t="s">
        <v>3298</v>
      </c>
      <c r="N176" s="93">
        <v>2277345.1944124</v>
      </c>
      <c r="O176" s="94" t="s">
        <v>3303</v>
      </c>
    </row>
    <row r="177" spans="1:15" ht="26.1" customHeight="1" x14ac:dyDescent="0.2">
      <c r="A177" s="94" t="s">
        <v>802</v>
      </c>
      <c r="B177" s="96" t="s">
        <v>156</v>
      </c>
      <c r="C177" s="96" t="s">
        <v>801</v>
      </c>
      <c r="D177" s="96" t="s">
        <v>1088</v>
      </c>
      <c r="E177" s="95" t="s">
        <v>192</v>
      </c>
      <c r="F177" s="94" t="s">
        <v>2989</v>
      </c>
      <c r="G177" s="94" t="s">
        <v>1055</v>
      </c>
      <c r="H177" s="94" t="s">
        <v>2393</v>
      </c>
      <c r="I177" s="94" t="s">
        <v>1055</v>
      </c>
      <c r="J177" s="94" t="s">
        <v>2392</v>
      </c>
      <c r="K177" s="94" t="s">
        <v>1055</v>
      </c>
      <c r="L177" s="93">
        <v>361.83</v>
      </c>
      <c r="M177" s="94" t="s">
        <v>3298</v>
      </c>
      <c r="N177" s="93">
        <v>2277707.0244124001</v>
      </c>
      <c r="O177" s="94" t="s">
        <v>3302</v>
      </c>
    </row>
    <row r="178" spans="1:15" ht="24" customHeight="1" x14ac:dyDescent="0.2">
      <c r="A178" s="94" t="s">
        <v>2222</v>
      </c>
      <c r="B178" s="96" t="s">
        <v>165</v>
      </c>
      <c r="C178" s="96" t="s">
        <v>2221</v>
      </c>
      <c r="D178" s="96" t="s">
        <v>2220</v>
      </c>
      <c r="E178" s="95" t="s">
        <v>168</v>
      </c>
      <c r="F178" s="94" t="s">
        <v>2955</v>
      </c>
      <c r="G178" s="94" t="s">
        <v>1055</v>
      </c>
      <c r="H178" s="94" t="s">
        <v>2390</v>
      </c>
      <c r="I178" s="94" t="s">
        <v>1055</v>
      </c>
      <c r="J178" s="94" t="s">
        <v>2390</v>
      </c>
      <c r="K178" s="94" t="s">
        <v>1055</v>
      </c>
      <c r="L178" s="93">
        <v>357.26</v>
      </c>
      <c r="M178" s="94" t="s">
        <v>3298</v>
      </c>
      <c r="N178" s="93">
        <v>2278064.2844123999</v>
      </c>
      <c r="O178" s="94" t="s">
        <v>3301</v>
      </c>
    </row>
    <row r="179" spans="1:15" ht="24" customHeight="1" x14ac:dyDescent="0.2">
      <c r="A179" s="94" t="s">
        <v>281</v>
      </c>
      <c r="B179" s="96" t="s">
        <v>165</v>
      </c>
      <c r="C179" s="96" t="s">
        <v>280</v>
      </c>
      <c r="D179" s="96" t="s">
        <v>1088</v>
      </c>
      <c r="E179" s="95" t="s">
        <v>168</v>
      </c>
      <c r="F179" s="94" t="s">
        <v>2955</v>
      </c>
      <c r="G179" s="94" t="s">
        <v>1055</v>
      </c>
      <c r="H179" s="94" t="s">
        <v>2390</v>
      </c>
      <c r="I179" s="94" t="s">
        <v>1055</v>
      </c>
      <c r="J179" s="94" t="s">
        <v>2390</v>
      </c>
      <c r="K179" s="94" t="s">
        <v>1055</v>
      </c>
      <c r="L179" s="93">
        <v>357.26</v>
      </c>
      <c r="M179" s="94" t="s">
        <v>3298</v>
      </c>
      <c r="N179" s="93">
        <v>2278421.5444124001</v>
      </c>
      <c r="O179" s="94" t="s">
        <v>3300</v>
      </c>
    </row>
    <row r="180" spans="1:15" ht="24" customHeight="1" x14ac:dyDescent="0.2">
      <c r="A180" s="94" t="s">
        <v>359</v>
      </c>
      <c r="B180" s="96" t="s">
        <v>165</v>
      </c>
      <c r="C180" s="96" t="s">
        <v>358</v>
      </c>
      <c r="D180" s="96" t="s">
        <v>1088</v>
      </c>
      <c r="E180" s="95" t="s">
        <v>357</v>
      </c>
      <c r="F180" s="94" t="s">
        <v>2989</v>
      </c>
      <c r="G180" s="94" t="s">
        <v>1055</v>
      </c>
      <c r="H180" s="94" t="s">
        <v>2388</v>
      </c>
      <c r="I180" s="94" t="s">
        <v>1055</v>
      </c>
      <c r="J180" s="94" t="s">
        <v>2387</v>
      </c>
      <c r="K180" s="94" t="s">
        <v>1055</v>
      </c>
      <c r="L180" s="93">
        <v>357.24</v>
      </c>
      <c r="M180" s="94" t="s">
        <v>3298</v>
      </c>
      <c r="N180" s="93">
        <v>2278778.7844123999</v>
      </c>
      <c r="O180" s="94" t="s">
        <v>3299</v>
      </c>
    </row>
    <row r="181" spans="1:15" ht="24" customHeight="1" x14ac:dyDescent="0.2">
      <c r="A181" s="94" t="s">
        <v>805</v>
      </c>
      <c r="B181" s="96" t="s">
        <v>156</v>
      </c>
      <c r="C181" s="96" t="s">
        <v>804</v>
      </c>
      <c r="D181" s="96" t="s">
        <v>1088</v>
      </c>
      <c r="E181" s="95" t="s">
        <v>192</v>
      </c>
      <c r="F181" s="94" t="s">
        <v>2989</v>
      </c>
      <c r="G181" s="94" t="s">
        <v>1055</v>
      </c>
      <c r="H181" s="94" t="s">
        <v>2385</v>
      </c>
      <c r="I181" s="94" t="s">
        <v>1055</v>
      </c>
      <c r="J181" s="94" t="s">
        <v>2384</v>
      </c>
      <c r="K181" s="94" t="s">
        <v>1055</v>
      </c>
      <c r="L181" s="93">
        <v>354.54</v>
      </c>
      <c r="M181" s="94" t="s">
        <v>3298</v>
      </c>
      <c r="N181" s="93">
        <v>2279133.3244123999</v>
      </c>
      <c r="O181" s="94" t="s">
        <v>3297</v>
      </c>
    </row>
    <row r="182" spans="1:15" ht="39" customHeight="1" x14ac:dyDescent="0.2">
      <c r="A182" s="94" t="s">
        <v>1193</v>
      </c>
      <c r="B182" s="96" t="s">
        <v>156</v>
      </c>
      <c r="C182" s="96" t="s">
        <v>1192</v>
      </c>
      <c r="D182" s="96" t="s">
        <v>1088</v>
      </c>
      <c r="E182" s="95" t="s">
        <v>211</v>
      </c>
      <c r="F182" s="94" t="s">
        <v>3296</v>
      </c>
      <c r="G182" s="94" t="s">
        <v>1055</v>
      </c>
      <c r="H182" s="94" t="s">
        <v>3295</v>
      </c>
      <c r="I182" s="94" t="s">
        <v>1055</v>
      </c>
      <c r="J182" s="94" t="s">
        <v>3294</v>
      </c>
      <c r="K182" s="94" t="s">
        <v>1055</v>
      </c>
      <c r="L182" s="93">
        <v>337.18299999999999</v>
      </c>
      <c r="M182" s="94" t="s">
        <v>3175</v>
      </c>
      <c r="N182" s="93">
        <v>2279470.5074124001</v>
      </c>
      <c r="O182" s="94" t="s">
        <v>3293</v>
      </c>
    </row>
    <row r="183" spans="1:15" ht="26.1" customHeight="1" x14ac:dyDescent="0.2">
      <c r="A183" s="94" t="s">
        <v>1696</v>
      </c>
      <c r="B183" s="96" t="s">
        <v>156</v>
      </c>
      <c r="C183" s="96" t="s">
        <v>1695</v>
      </c>
      <c r="D183" s="96" t="s">
        <v>1088</v>
      </c>
      <c r="E183" s="95" t="s">
        <v>877</v>
      </c>
      <c r="F183" s="94" t="s">
        <v>3054</v>
      </c>
      <c r="G183" s="94" t="s">
        <v>1055</v>
      </c>
      <c r="H183" s="94" t="s">
        <v>3292</v>
      </c>
      <c r="I183" s="94" t="s">
        <v>1055</v>
      </c>
      <c r="J183" s="94" t="s">
        <v>3291</v>
      </c>
      <c r="K183" s="94" t="s">
        <v>1055</v>
      </c>
      <c r="L183" s="93">
        <v>335.13963200000001</v>
      </c>
      <c r="M183" s="94" t="s">
        <v>3175</v>
      </c>
      <c r="N183" s="93">
        <v>2279805.6470444002</v>
      </c>
      <c r="O183" s="94" t="s">
        <v>3290</v>
      </c>
    </row>
    <row r="184" spans="1:15" ht="26.1" customHeight="1" x14ac:dyDescent="0.2">
      <c r="A184" s="94" t="s">
        <v>1924</v>
      </c>
      <c r="B184" s="96" t="s">
        <v>156</v>
      </c>
      <c r="C184" s="96" t="s">
        <v>1923</v>
      </c>
      <c r="D184" s="96" t="s">
        <v>1097</v>
      </c>
      <c r="E184" s="95" t="s">
        <v>192</v>
      </c>
      <c r="F184" s="94" t="s">
        <v>3289</v>
      </c>
      <c r="G184" s="94" t="s">
        <v>1055</v>
      </c>
      <c r="H184" s="94" t="s">
        <v>3288</v>
      </c>
      <c r="I184" s="94" t="s">
        <v>1055</v>
      </c>
      <c r="J184" s="94" t="s">
        <v>3287</v>
      </c>
      <c r="K184" s="94" t="s">
        <v>1055</v>
      </c>
      <c r="L184" s="93">
        <v>303.716550934</v>
      </c>
      <c r="M184" s="94" t="s">
        <v>3175</v>
      </c>
      <c r="N184" s="93">
        <v>2280109.3635952999</v>
      </c>
      <c r="O184" s="94" t="s">
        <v>3286</v>
      </c>
    </row>
    <row r="185" spans="1:15" ht="24" customHeight="1" x14ac:dyDescent="0.2">
      <c r="A185" s="94" t="s">
        <v>2225</v>
      </c>
      <c r="B185" s="96" t="s">
        <v>165</v>
      </c>
      <c r="C185" s="96" t="s">
        <v>2224</v>
      </c>
      <c r="D185" s="96" t="s">
        <v>2223</v>
      </c>
      <c r="E185" s="95" t="s">
        <v>168</v>
      </c>
      <c r="F185" s="94" t="s">
        <v>2955</v>
      </c>
      <c r="G185" s="94" t="s">
        <v>1055</v>
      </c>
      <c r="H185" s="94" t="s">
        <v>3285</v>
      </c>
      <c r="I185" s="94" t="s">
        <v>1055</v>
      </c>
      <c r="J185" s="94" t="s">
        <v>3285</v>
      </c>
      <c r="K185" s="94" t="s">
        <v>1055</v>
      </c>
      <c r="L185" s="93">
        <v>303.18</v>
      </c>
      <c r="M185" s="94" t="s">
        <v>3175</v>
      </c>
      <c r="N185" s="93">
        <v>2280412.5435953001</v>
      </c>
      <c r="O185" s="94" t="s">
        <v>3284</v>
      </c>
    </row>
    <row r="186" spans="1:15" ht="26.1" customHeight="1" x14ac:dyDescent="0.2">
      <c r="A186" s="94" t="s">
        <v>2082</v>
      </c>
      <c r="B186" s="96" t="s">
        <v>156</v>
      </c>
      <c r="C186" s="96" t="s">
        <v>2081</v>
      </c>
      <c r="D186" s="96" t="s">
        <v>1088</v>
      </c>
      <c r="E186" s="95" t="s">
        <v>192</v>
      </c>
      <c r="F186" s="94" t="s">
        <v>3131</v>
      </c>
      <c r="G186" s="94" t="s">
        <v>1055</v>
      </c>
      <c r="H186" s="94" t="s">
        <v>3283</v>
      </c>
      <c r="I186" s="94" t="s">
        <v>1055</v>
      </c>
      <c r="J186" s="94" t="s">
        <v>3282</v>
      </c>
      <c r="K186" s="94" t="s">
        <v>1055</v>
      </c>
      <c r="L186" s="93">
        <v>287.16000000000003</v>
      </c>
      <c r="M186" s="94" t="s">
        <v>3175</v>
      </c>
      <c r="N186" s="93">
        <v>2280699.7035953002</v>
      </c>
      <c r="O186" s="94" t="s">
        <v>3281</v>
      </c>
    </row>
    <row r="187" spans="1:15" ht="26.1" customHeight="1" x14ac:dyDescent="0.2">
      <c r="A187" s="94" t="s">
        <v>2142</v>
      </c>
      <c r="B187" s="96" t="s">
        <v>156</v>
      </c>
      <c r="C187" s="96" t="s">
        <v>2141</v>
      </c>
      <c r="D187" s="96" t="s">
        <v>1088</v>
      </c>
      <c r="E187" s="95" t="s">
        <v>211</v>
      </c>
      <c r="F187" s="94" t="s">
        <v>3280</v>
      </c>
      <c r="G187" s="94" t="s">
        <v>1055</v>
      </c>
      <c r="H187" s="94" t="s">
        <v>3279</v>
      </c>
      <c r="I187" s="94" t="s">
        <v>1055</v>
      </c>
      <c r="J187" s="94" t="s">
        <v>3278</v>
      </c>
      <c r="K187" s="94" t="s">
        <v>1055</v>
      </c>
      <c r="L187" s="93">
        <v>285.22559999999999</v>
      </c>
      <c r="M187" s="94" t="s">
        <v>3175</v>
      </c>
      <c r="N187" s="93">
        <v>2280984.9291953002</v>
      </c>
      <c r="O187" s="94" t="s">
        <v>3277</v>
      </c>
    </row>
    <row r="188" spans="1:15" ht="39" customHeight="1" x14ac:dyDescent="0.2">
      <c r="A188" s="94" t="s">
        <v>2070</v>
      </c>
      <c r="B188" s="96" t="s">
        <v>156</v>
      </c>
      <c r="C188" s="96" t="s">
        <v>2069</v>
      </c>
      <c r="D188" s="96" t="s">
        <v>1088</v>
      </c>
      <c r="E188" s="95" t="s">
        <v>192</v>
      </c>
      <c r="F188" s="94" t="s">
        <v>2989</v>
      </c>
      <c r="G188" s="94" t="s">
        <v>1055</v>
      </c>
      <c r="H188" s="94" t="s">
        <v>3276</v>
      </c>
      <c r="I188" s="94" t="s">
        <v>1055</v>
      </c>
      <c r="J188" s="94" t="s">
        <v>3275</v>
      </c>
      <c r="K188" s="94" t="s">
        <v>1055</v>
      </c>
      <c r="L188" s="93">
        <v>284.37</v>
      </c>
      <c r="M188" s="94" t="s">
        <v>3175</v>
      </c>
      <c r="N188" s="93">
        <v>2281269.2991952999</v>
      </c>
      <c r="O188" s="94" t="s">
        <v>3274</v>
      </c>
    </row>
    <row r="189" spans="1:15" ht="24" customHeight="1" x14ac:dyDescent="0.2">
      <c r="A189" s="94" t="s">
        <v>1489</v>
      </c>
      <c r="B189" s="96" t="s">
        <v>156</v>
      </c>
      <c r="C189" s="96" t="s">
        <v>1488</v>
      </c>
      <c r="D189" s="96" t="s">
        <v>1146</v>
      </c>
      <c r="E189" s="95" t="s">
        <v>877</v>
      </c>
      <c r="F189" s="94" t="s">
        <v>3273</v>
      </c>
      <c r="G189" s="94" t="s">
        <v>1055</v>
      </c>
      <c r="H189" s="94" t="s">
        <v>3272</v>
      </c>
      <c r="I189" s="94" t="s">
        <v>1055</v>
      </c>
      <c r="J189" s="94" t="s">
        <v>3271</v>
      </c>
      <c r="K189" s="94" t="s">
        <v>1055</v>
      </c>
      <c r="L189" s="93">
        <v>280.67471740000002</v>
      </c>
      <c r="M189" s="94" t="s">
        <v>3175</v>
      </c>
      <c r="N189" s="93">
        <v>2281549.9739127001</v>
      </c>
      <c r="O189" s="94" t="s">
        <v>3270</v>
      </c>
    </row>
    <row r="190" spans="1:15" ht="26.1" customHeight="1" x14ac:dyDescent="0.2">
      <c r="A190" s="94" t="s">
        <v>2129</v>
      </c>
      <c r="B190" s="96" t="s">
        <v>156</v>
      </c>
      <c r="C190" s="96" t="s">
        <v>2128</v>
      </c>
      <c r="D190" s="96" t="s">
        <v>1088</v>
      </c>
      <c r="E190" s="95" t="s">
        <v>647</v>
      </c>
      <c r="F190" s="94" t="s">
        <v>3269</v>
      </c>
      <c r="G190" s="94" t="s">
        <v>1055</v>
      </c>
      <c r="H190" s="94" t="s">
        <v>3268</v>
      </c>
      <c r="I190" s="94" t="s">
        <v>1055</v>
      </c>
      <c r="J190" s="94" t="s">
        <v>3267</v>
      </c>
      <c r="K190" s="94" t="s">
        <v>1055</v>
      </c>
      <c r="L190" s="93">
        <v>277.89926279999997</v>
      </c>
      <c r="M190" s="94" t="s">
        <v>3175</v>
      </c>
      <c r="N190" s="93">
        <v>2281827.8731755</v>
      </c>
      <c r="O190" s="94" t="s">
        <v>3266</v>
      </c>
    </row>
    <row r="191" spans="1:15" ht="51.95" customHeight="1" x14ac:dyDescent="0.2">
      <c r="A191" s="94" t="s">
        <v>1618</v>
      </c>
      <c r="B191" s="96" t="s">
        <v>156</v>
      </c>
      <c r="C191" s="96" t="s">
        <v>1617</v>
      </c>
      <c r="D191" s="96" t="s">
        <v>1097</v>
      </c>
      <c r="E191" s="95" t="s">
        <v>192</v>
      </c>
      <c r="F191" s="94" t="s">
        <v>3265</v>
      </c>
      <c r="G191" s="94" t="s">
        <v>1055</v>
      </c>
      <c r="H191" s="94" t="s">
        <v>3264</v>
      </c>
      <c r="I191" s="94" t="s">
        <v>1055</v>
      </c>
      <c r="J191" s="94" t="s">
        <v>3263</v>
      </c>
      <c r="K191" s="94" t="s">
        <v>1055</v>
      </c>
      <c r="L191" s="93">
        <v>277.85308915000002</v>
      </c>
      <c r="M191" s="94" t="s">
        <v>3175</v>
      </c>
      <c r="N191" s="93">
        <v>2282105.7262646998</v>
      </c>
      <c r="O191" s="94" t="s">
        <v>3262</v>
      </c>
    </row>
    <row r="192" spans="1:15" ht="26.1" customHeight="1" x14ac:dyDescent="0.2">
      <c r="A192" s="94" t="s">
        <v>1158</v>
      </c>
      <c r="B192" s="96" t="s">
        <v>156</v>
      </c>
      <c r="C192" s="96" t="s">
        <v>1157</v>
      </c>
      <c r="D192" s="96" t="s">
        <v>1097</v>
      </c>
      <c r="E192" s="95" t="s">
        <v>192</v>
      </c>
      <c r="F192" s="94" t="s">
        <v>3120</v>
      </c>
      <c r="G192" s="94" t="s">
        <v>1055</v>
      </c>
      <c r="H192" s="94" t="s">
        <v>3261</v>
      </c>
      <c r="I192" s="94" t="s">
        <v>1055</v>
      </c>
      <c r="J192" s="94" t="s">
        <v>3260</v>
      </c>
      <c r="K192" s="94" t="s">
        <v>1055</v>
      </c>
      <c r="L192" s="93">
        <v>270.14819204499997</v>
      </c>
      <c r="M192" s="94" t="s">
        <v>3175</v>
      </c>
      <c r="N192" s="93">
        <v>2282375.8744566999</v>
      </c>
      <c r="O192" s="94" t="s">
        <v>3259</v>
      </c>
    </row>
    <row r="193" spans="1:15" ht="26.1" customHeight="1" x14ac:dyDescent="0.2">
      <c r="A193" s="94" t="s">
        <v>1483</v>
      </c>
      <c r="B193" s="96" t="s">
        <v>156</v>
      </c>
      <c r="C193" s="96" t="s">
        <v>1482</v>
      </c>
      <c r="D193" s="96" t="s">
        <v>1146</v>
      </c>
      <c r="E193" s="95" t="s">
        <v>877</v>
      </c>
      <c r="F193" s="94" t="s">
        <v>3258</v>
      </c>
      <c r="G193" s="94" t="s">
        <v>1055</v>
      </c>
      <c r="H193" s="94" t="s">
        <v>3257</v>
      </c>
      <c r="I193" s="94" t="s">
        <v>1055</v>
      </c>
      <c r="J193" s="94" t="s">
        <v>3256</v>
      </c>
      <c r="K193" s="94" t="s">
        <v>1055</v>
      </c>
      <c r="L193" s="93">
        <v>260.36750141599998</v>
      </c>
      <c r="M193" s="94" t="s">
        <v>3175</v>
      </c>
      <c r="N193" s="93">
        <v>2282636.2419580999</v>
      </c>
      <c r="O193" s="94" t="s">
        <v>3255</v>
      </c>
    </row>
    <row r="194" spans="1:15" ht="26.1" customHeight="1" x14ac:dyDescent="0.2">
      <c r="A194" s="94" t="s">
        <v>1517</v>
      </c>
      <c r="B194" s="96" t="s">
        <v>156</v>
      </c>
      <c r="C194" s="96" t="s">
        <v>1516</v>
      </c>
      <c r="D194" s="96" t="s">
        <v>1146</v>
      </c>
      <c r="E194" s="95" t="s">
        <v>877</v>
      </c>
      <c r="F194" s="94" t="s">
        <v>3254</v>
      </c>
      <c r="G194" s="94" t="s">
        <v>1055</v>
      </c>
      <c r="H194" s="94" t="s">
        <v>3253</v>
      </c>
      <c r="I194" s="94" t="s">
        <v>1055</v>
      </c>
      <c r="J194" s="94" t="s">
        <v>3252</v>
      </c>
      <c r="K194" s="94" t="s">
        <v>1055</v>
      </c>
      <c r="L194" s="93">
        <v>257.69808402000001</v>
      </c>
      <c r="M194" s="94" t="s">
        <v>3175</v>
      </c>
      <c r="N194" s="93">
        <v>2282893.9400420999</v>
      </c>
      <c r="O194" s="94" t="s">
        <v>3251</v>
      </c>
    </row>
    <row r="195" spans="1:15" ht="24" customHeight="1" x14ac:dyDescent="0.2">
      <c r="A195" s="94" t="s">
        <v>814</v>
      </c>
      <c r="B195" s="96" t="s">
        <v>156</v>
      </c>
      <c r="C195" s="96" t="s">
        <v>813</v>
      </c>
      <c r="D195" s="96" t="s">
        <v>1088</v>
      </c>
      <c r="E195" s="95" t="s">
        <v>192</v>
      </c>
      <c r="F195" s="94" t="s">
        <v>2997</v>
      </c>
      <c r="G195" s="94" t="s">
        <v>1055</v>
      </c>
      <c r="H195" s="94" t="s">
        <v>2367</v>
      </c>
      <c r="I195" s="94" t="s">
        <v>1055</v>
      </c>
      <c r="J195" s="94" t="s">
        <v>2366</v>
      </c>
      <c r="K195" s="94" t="s">
        <v>1055</v>
      </c>
      <c r="L195" s="93">
        <v>249.66</v>
      </c>
      <c r="M195" s="94" t="s">
        <v>3175</v>
      </c>
      <c r="N195" s="93">
        <v>2283143.6000421001</v>
      </c>
      <c r="O195" s="94" t="s">
        <v>3250</v>
      </c>
    </row>
    <row r="196" spans="1:15" ht="39" customHeight="1" x14ac:dyDescent="0.2">
      <c r="A196" s="94" t="s">
        <v>416</v>
      </c>
      <c r="B196" s="96" t="s">
        <v>156</v>
      </c>
      <c r="C196" s="96" t="s">
        <v>415</v>
      </c>
      <c r="D196" s="96" t="s">
        <v>1088</v>
      </c>
      <c r="E196" s="95" t="s">
        <v>192</v>
      </c>
      <c r="F196" s="94" t="s">
        <v>2997</v>
      </c>
      <c r="G196" s="94" t="s">
        <v>1055</v>
      </c>
      <c r="H196" s="94" t="s">
        <v>2356</v>
      </c>
      <c r="I196" s="94" t="s">
        <v>1055</v>
      </c>
      <c r="J196" s="94" t="s">
        <v>2355</v>
      </c>
      <c r="K196" s="94" t="s">
        <v>1055</v>
      </c>
      <c r="L196" s="93">
        <v>229.92</v>
      </c>
      <c r="M196" s="94" t="s">
        <v>3175</v>
      </c>
      <c r="N196" s="93">
        <v>2283373.5200421</v>
      </c>
      <c r="O196" s="94" t="s">
        <v>3249</v>
      </c>
    </row>
    <row r="197" spans="1:15" ht="39" customHeight="1" x14ac:dyDescent="0.2">
      <c r="A197" s="94" t="s">
        <v>2062</v>
      </c>
      <c r="B197" s="96" t="s">
        <v>156</v>
      </c>
      <c r="C197" s="96" t="s">
        <v>2061</v>
      </c>
      <c r="D197" s="96" t="s">
        <v>1088</v>
      </c>
      <c r="E197" s="95" t="s">
        <v>192</v>
      </c>
      <c r="F197" s="94" t="s">
        <v>2980</v>
      </c>
      <c r="G197" s="94" t="s">
        <v>1055</v>
      </c>
      <c r="H197" s="94" t="s">
        <v>3248</v>
      </c>
      <c r="I197" s="94" t="s">
        <v>1055</v>
      </c>
      <c r="J197" s="94" t="s">
        <v>3247</v>
      </c>
      <c r="K197" s="94" t="s">
        <v>1055</v>
      </c>
      <c r="L197" s="93">
        <v>226</v>
      </c>
      <c r="M197" s="94" t="s">
        <v>3175</v>
      </c>
      <c r="N197" s="93">
        <v>2283599.5200421</v>
      </c>
      <c r="O197" s="94" t="s">
        <v>3246</v>
      </c>
    </row>
    <row r="198" spans="1:15" ht="39" customHeight="1" x14ac:dyDescent="0.2">
      <c r="A198" s="94" t="s">
        <v>2193</v>
      </c>
      <c r="B198" s="96" t="s">
        <v>156</v>
      </c>
      <c r="C198" s="96" t="s">
        <v>2192</v>
      </c>
      <c r="D198" s="96" t="s">
        <v>1088</v>
      </c>
      <c r="E198" s="95" t="s">
        <v>192</v>
      </c>
      <c r="F198" s="94" t="s">
        <v>2955</v>
      </c>
      <c r="G198" s="94" t="s">
        <v>1055</v>
      </c>
      <c r="H198" s="94" t="s">
        <v>3245</v>
      </c>
      <c r="I198" s="94" t="s">
        <v>1055</v>
      </c>
      <c r="J198" s="94" t="s">
        <v>3245</v>
      </c>
      <c r="K198" s="94" t="s">
        <v>1055</v>
      </c>
      <c r="L198" s="93">
        <v>225.94</v>
      </c>
      <c r="M198" s="94" t="s">
        <v>3175</v>
      </c>
      <c r="N198" s="93">
        <v>2283825.4600420999</v>
      </c>
      <c r="O198" s="94" t="s">
        <v>3244</v>
      </c>
    </row>
    <row r="199" spans="1:15" ht="26.1" customHeight="1" x14ac:dyDescent="0.2">
      <c r="A199" s="94" t="s">
        <v>2168</v>
      </c>
      <c r="B199" s="96" t="s">
        <v>156</v>
      </c>
      <c r="C199" s="96" t="s">
        <v>2167</v>
      </c>
      <c r="D199" s="96" t="s">
        <v>1088</v>
      </c>
      <c r="E199" s="95" t="s">
        <v>192</v>
      </c>
      <c r="F199" s="94" t="s">
        <v>2947</v>
      </c>
      <c r="G199" s="94" t="s">
        <v>1055</v>
      </c>
      <c r="H199" s="94" t="s">
        <v>3243</v>
      </c>
      <c r="I199" s="94" t="s">
        <v>1055</v>
      </c>
      <c r="J199" s="94" t="s">
        <v>3242</v>
      </c>
      <c r="K199" s="94" t="s">
        <v>1055</v>
      </c>
      <c r="L199" s="93">
        <v>219.34</v>
      </c>
      <c r="M199" s="94" t="s">
        <v>3175</v>
      </c>
      <c r="N199" s="93">
        <v>2284044.8000420998</v>
      </c>
      <c r="O199" s="94" t="s">
        <v>3241</v>
      </c>
    </row>
    <row r="200" spans="1:15" ht="26.1" customHeight="1" x14ac:dyDescent="0.2">
      <c r="A200" s="94" t="s">
        <v>303</v>
      </c>
      <c r="B200" s="96" t="s">
        <v>156</v>
      </c>
      <c r="C200" s="96" t="s">
        <v>302</v>
      </c>
      <c r="D200" s="96" t="s">
        <v>1088</v>
      </c>
      <c r="E200" s="95" t="s">
        <v>192</v>
      </c>
      <c r="F200" s="94" t="s">
        <v>2955</v>
      </c>
      <c r="G200" s="94" t="s">
        <v>1055</v>
      </c>
      <c r="H200" s="94" t="s">
        <v>2345</v>
      </c>
      <c r="I200" s="94" t="s">
        <v>1055</v>
      </c>
      <c r="J200" s="94" t="s">
        <v>2345</v>
      </c>
      <c r="K200" s="94" t="s">
        <v>1055</v>
      </c>
      <c r="L200" s="93">
        <v>217.14</v>
      </c>
      <c r="M200" s="94" t="s">
        <v>3175</v>
      </c>
      <c r="N200" s="93">
        <v>2284261.9400420999</v>
      </c>
      <c r="O200" s="94" t="s">
        <v>3240</v>
      </c>
    </row>
    <row r="201" spans="1:15" ht="24" customHeight="1" x14ac:dyDescent="0.2">
      <c r="A201" s="94" t="s">
        <v>432</v>
      </c>
      <c r="B201" s="96" t="s">
        <v>165</v>
      </c>
      <c r="C201" s="96" t="s">
        <v>431</v>
      </c>
      <c r="D201" s="96" t="s">
        <v>1088</v>
      </c>
      <c r="E201" s="95" t="s">
        <v>168</v>
      </c>
      <c r="F201" s="94" t="s">
        <v>2997</v>
      </c>
      <c r="G201" s="94" t="s">
        <v>1055</v>
      </c>
      <c r="H201" s="94" t="s">
        <v>2333</v>
      </c>
      <c r="I201" s="94" t="s">
        <v>1055</v>
      </c>
      <c r="J201" s="94" t="s">
        <v>2332</v>
      </c>
      <c r="K201" s="94" t="s">
        <v>1055</v>
      </c>
      <c r="L201" s="93">
        <v>200.1</v>
      </c>
      <c r="M201" s="94" t="s">
        <v>3175</v>
      </c>
      <c r="N201" s="93">
        <v>2284462.0400421</v>
      </c>
      <c r="O201" s="94" t="s">
        <v>3240</v>
      </c>
    </row>
    <row r="202" spans="1:15" ht="26.1" customHeight="1" x14ac:dyDescent="0.2">
      <c r="A202" s="94" t="s">
        <v>2088</v>
      </c>
      <c r="B202" s="96" t="s">
        <v>156</v>
      </c>
      <c r="C202" s="96" t="s">
        <v>2087</v>
      </c>
      <c r="D202" s="96" t="s">
        <v>1088</v>
      </c>
      <c r="E202" s="95" t="s">
        <v>192</v>
      </c>
      <c r="F202" s="94" t="s">
        <v>3143</v>
      </c>
      <c r="G202" s="94" t="s">
        <v>1055</v>
      </c>
      <c r="H202" s="94" t="s">
        <v>3239</v>
      </c>
      <c r="I202" s="94" t="s">
        <v>1055</v>
      </c>
      <c r="J202" s="94" t="s">
        <v>3238</v>
      </c>
      <c r="K202" s="94" t="s">
        <v>1055</v>
      </c>
      <c r="L202" s="93">
        <v>196.74</v>
      </c>
      <c r="M202" s="94" t="s">
        <v>3175</v>
      </c>
      <c r="N202" s="93">
        <v>2284658.7800421002</v>
      </c>
      <c r="O202" s="94" t="s">
        <v>3237</v>
      </c>
    </row>
    <row r="203" spans="1:15" ht="65.099999999999994" customHeight="1" x14ac:dyDescent="0.2">
      <c r="A203" s="94" t="s">
        <v>1573</v>
      </c>
      <c r="B203" s="96" t="s">
        <v>156</v>
      </c>
      <c r="C203" s="96" t="s">
        <v>1572</v>
      </c>
      <c r="D203" s="96" t="s">
        <v>1097</v>
      </c>
      <c r="E203" s="95" t="s">
        <v>192</v>
      </c>
      <c r="F203" s="94" t="s">
        <v>3236</v>
      </c>
      <c r="G203" s="94" t="s">
        <v>1055</v>
      </c>
      <c r="H203" s="94" t="s">
        <v>3235</v>
      </c>
      <c r="I203" s="94" t="s">
        <v>1055</v>
      </c>
      <c r="J203" s="94" t="s">
        <v>3234</v>
      </c>
      <c r="K203" s="94" t="s">
        <v>1055</v>
      </c>
      <c r="L203" s="93">
        <v>195.99267136</v>
      </c>
      <c r="M203" s="94" t="s">
        <v>3175</v>
      </c>
      <c r="N203" s="93">
        <v>2284854.7727135001</v>
      </c>
      <c r="O203" s="94" t="s">
        <v>3233</v>
      </c>
    </row>
    <row r="204" spans="1:15" ht="26.1" customHeight="1" x14ac:dyDescent="0.2">
      <c r="A204" s="94" t="s">
        <v>2213</v>
      </c>
      <c r="B204" s="96" t="s">
        <v>156</v>
      </c>
      <c r="C204" s="96" t="s">
        <v>2212</v>
      </c>
      <c r="D204" s="96" t="s">
        <v>1088</v>
      </c>
      <c r="E204" s="95" t="s">
        <v>192</v>
      </c>
      <c r="F204" s="94" t="s">
        <v>2955</v>
      </c>
      <c r="G204" s="94" t="s">
        <v>1055</v>
      </c>
      <c r="H204" s="94" t="s">
        <v>3232</v>
      </c>
      <c r="I204" s="94" t="s">
        <v>1055</v>
      </c>
      <c r="J204" s="94" t="s">
        <v>3232</v>
      </c>
      <c r="K204" s="94" t="s">
        <v>1055</v>
      </c>
      <c r="L204" s="93">
        <v>194.66</v>
      </c>
      <c r="M204" s="94" t="s">
        <v>3175</v>
      </c>
      <c r="N204" s="93">
        <v>2285049.4327135002</v>
      </c>
      <c r="O204" s="94" t="s">
        <v>3231</v>
      </c>
    </row>
    <row r="205" spans="1:15" ht="26.1" customHeight="1" x14ac:dyDescent="0.2">
      <c r="A205" s="94" t="s">
        <v>272</v>
      </c>
      <c r="B205" s="96" t="s">
        <v>156</v>
      </c>
      <c r="C205" s="96" t="s">
        <v>271</v>
      </c>
      <c r="D205" s="96" t="s">
        <v>1088</v>
      </c>
      <c r="E205" s="95" t="s">
        <v>192</v>
      </c>
      <c r="F205" s="94" t="s">
        <v>3230</v>
      </c>
      <c r="G205" s="94" t="s">
        <v>1055</v>
      </c>
      <c r="H205" s="94" t="s">
        <v>2327</v>
      </c>
      <c r="I205" s="94" t="s">
        <v>1055</v>
      </c>
      <c r="J205" s="94" t="s">
        <v>2326</v>
      </c>
      <c r="K205" s="94" t="s">
        <v>1055</v>
      </c>
      <c r="L205" s="93">
        <v>192.55</v>
      </c>
      <c r="M205" s="94" t="s">
        <v>3175</v>
      </c>
      <c r="N205" s="93">
        <v>2285241.9827135</v>
      </c>
      <c r="O205" s="94" t="s">
        <v>3229</v>
      </c>
    </row>
    <row r="206" spans="1:15" ht="26.1" customHeight="1" x14ac:dyDescent="0.2">
      <c r="A206" s="94" t="s">
        <v>306</v>
      </c>
      <c r="B206" s="96" t="s">
        <v>156</v>
      </c>
      <c r="C206" s="96" t="s">
        <v>305</v>
      </c>
      <c r="D206" s="96" t="s">
        <v>1088</v>
      </c>
      <c r="E206" s="95" t="s">
        <v>192</v>
      </c>
      <c r="F206" s="94" t="s">
        <v>3143</v>
      </c>
      <c r="G206" s="94" t="s">
        <v>1055</v>
      </c>
      <c r="H206" s="94" t="s">
        <v>2324</v>
      </c>
      <c r="I206" s="94" t="s">
        <v>1055</v>
      </c>
      <c r="J206" s="94" t="s">
        <v>2323</v>
      </c>
      <c r="K206" s="94" t="s">
        <v>1055</v>
      </c>
      <c r="L206" s="93">
        <v>192.42</v>
      </c>
      <c r="M206" s="94" t="s">
        <v>3175</v>
      </c>
      <c r="N206" s="93">
        <v>2285434.4027135</v>
      </c>
      <c r="O206" s="94" t="s">
        <v>3228</v>
      </c>
    </row>
    <row r="207" spans="1:15" ht="26.1" customHeight="1" x14ac:dyDescent="0.2">
      <c r="A207" s="94" t="s">
        <v>2106</v>
      </c>
      <c r="B207" s="96" t="s">
        <v>156</v>
      </c>
      <c r="C207" s="96" t="s">
        <v>2105</v>
      </c>
      <c r="D207" s="96" t="s">
        <v>1088</v>
      </c>
      <c r="E207" s="95" t="s">
        <v>211</v>
      </c>
      <c r="F207" s="94" t="s">
        <v>3227</v>
      </c>
      <c r="G207" s="94" t="s">
        <v>1055</v>
      </c>
      <c r="H207" s="94" t="s">
        <v>2471</v>
      </c>
      <c r="I207" s="94" t="s">
        <v>1055</v>
      </c>
      <c r="J207" s="94" t="s">
        <v>3226</v>
      </c>
      <c r="K207" s="94" t="s">
        <v>1055</v>
      </c>
      <c r="L207" s="93">
        <v>189.928752</v>
      </c>
      <c r="M207" s="94" t="s">
        <v>3175</v>
      </c>
      <c r="N207" s="93">
        <v>2285624.3314654999</v>
      </c>
      <c r="O207" s="94" t="s">
        <v>3222</v>
      </c>
    </row>
    <row r="208" spans="1:15" ht="24" customHeight="1" x14ac:dyDescent="0.2">
      <c r="A208" s="94" t="s">
        <v>1283</v>
      </c>
      <c r="B208" s="96" t="s">
        <v>156</v>
      </c>
      <c r="C208" s="96" t="s">
        <v>1282</v>
      </c>
      <c r="D208" s="96" t="s">
        <v>1146</v>
      </c>
      <c r="E208" s="95" t="s">
        <v>877</v>
      </c>
      <c r="F208" s="94" t="s">
        <v>3225</v>
      </c>
      <c r="G208" s="94" t="s">
        <v>1055</v>
      </c>
      <c r="H208" s="94" t="s">
        <v>3224</v>
      </c>
      <c r="I208" s="94" t="s">
        <v>1055</v>
      </c>
      <c r="J208" s="94" t="s">
        <v>3223</v>
      </c>
      <c r="K208" s="94" t="s">
        <v>1055</v>
      </c>
      <c r="L208" s="93">
        <v>175.02182783999999</v>
      </c>
      <c r="M208" s="94" t="s">
        <v>3175</v>
      </c>
      <c r="N208" s="93">
        <v>2285799.3532933001</v>
      </c>
      <c r="O208" s="94" t="s">
        <v>3222</v>
      </c>
    </row>
    <row r="209" spans="1:15" ht="26.1" customHeight="1" x14ac:dyDescent="0.2">
      <c r="A209" s="94" t="s">
        <v>2076</v>
      </c>
      <c r="B209" s="96" t="s">
        <v>156</v>
      </c>
      <c r="C209" s="96" t="s">
        <v>2075</v>
      </c>
      <c r="D209" s="96" t="s">
        <v>1088</v>
      </c>
      <c r="E209" s="95" t="s">
        <v>192</v>
      </c>
      <c r="F209" s="94" t="s">
        <v>3221</v>
      </c>
      <c r="G209" s="94" t="s">
        <v>1055</v>
      </c>
      <c r="H209" s="94" t="s">
        <v>3220</v>
      </c>
      <c r="I209" s="94" t="s">
        <v>1055</v>
      </c>
      <c r="J209" s="94" t="s">
        <v>3219</v>
      </c>
      <c r="K209" s="94" t="s">
        <v>1055</v>
      </c>
      <c r="L209" s="93">
        <v>174.07</v>
      </c>
      <c r="M209" s="94" t="s">
        <v>3175</v>
      </c>
      <c r="N209" s="93">
        <v>2285973.4232933</v>
      </c>
      <c r="O209" s="94" t="s">
        <v>3218</v>
      </c>
    </row>
    <row r="210" spans="1:15" ht="39" customHeight="1" x14ac:dyDescent="0.2">
      <c r="A210" s="94" t="s">
        <v>419</v>
      </c>
      <c r="B210" s="96" t="s">
        <v>156</v>
      </c>
      <c r="C210" s="96" t="s">
        <v>418</v>
      </c>
      <c r="D210" s="96" t="s">
        <v>1088</v>
      </c>
      <c r="E210" s="95" t="s">
        <v>192</v>
      </c>
      <c r="F210" s="94" t="s">
        <v>3131</v>
      </c>
      <c r="G210" s="94" t="s">
        <v>1055</v>
      </c>
      <c r="H210" s="94" t="s">
        <v>2316</v>
      </c>
      <c r="I210" s="94" t="s">
        <v>1055</v>
      </c>
      <c r="J210" s="94" t="s">
        <v>2315</v>
      </c>
      <c r="K210" s="94" t="s">
        <v>1055</v>
      </c>
      <c r="L210" s="93">
        <v>155.04</v>
      </c>
      <c r="M210" s="94" t="s">
        <v>3175</v>
      </c>
      <c r="N210" s="93">
        <v>2286128.4632933</v>
      </c>
      <c r="O210" s="94" t="s">
        <v>3214</v>
      </c>
    </row>
    <row r="211" spans="1:15" ht="39" customHeight="1" x14ac:dyDescent="0.2">
      <c r="A211" s="94" t="s">
        <v>2178</v>
      </c>
      <c r="B211" s="96" t="s">
        <v>156</v>
      </c>
      <c r="C211" s="96" t="s">
        <v>2177</v>
      </c>
      <c r="D211" s="96" t="s">
        <v>1088</v>
      </c>
      <c r="E211" s="95" t="s">
        <v>211</v>
      </c>
      <c r="F211" s="94" t="s">
        <v>3217</v>
      </c>
      <c r="G211" s="94" t="s">
        <v>1055</v>
      </c>
      <c r="H211" s="94" t="s">
        <v>3216</v>
      </c>
      <c r="I211" s="94" t="s">
        <v>1055</v>
      </c>
      <c r="J211" s="94" t="s">
        <v>3215</v>
      </c>
      <c r="K211" s="94" t="s">
        <v>1055</v>
      </c>
      <c r="L211" s="93">
        <v>153.900936</v>
      </c>
      <c r="M211" s="94" t="s">
        <v>3175</v>
      </c>
      <c r="N211" s="93">
        <v>2286282.3642293001</v>
      </c>
      <c r="O211" s="94" t="s">
        <v>3214</v>
      </c>
    </row>
    <row r="212" spans="1:15" ht="26.1" customHeight="1" x14ac:dyDescent="0.2">
      <c r="A212" s="94" t="s">
        <v>346</v>
      </c>
      <c r="B212" s="96" t="s">
        <v>156</v>
      </c>
      <c r="C212" s="96" t="s">
        <v>345</v>
      </c>
      <c r="D212" s="96" t="s">
        <v>1088</v>
      </c>
      <c r="E212" s="95" t="s">
        <v>192</v>
      </c>
      <c r="F212" s="94" t="s">
        <v>3143</v>
      </c>
      <c r="G212" s="94" t="s">
        <v>1055</v>
      </c>
      <c r="H212" s="94" t="s">
        <v>2313</v>
      </c>
      <c r="I212" s="94" t="s">
        <v>1055</v>
      </c>
      <c r="J212" s="94" t="s">
        <v>2312</v>
      </c>
      <c r="K212" s="94" t="s">
        <v>1055</v>
      </c>
      <c r="L212" s="93">
        <v>153.72</v>
      </c>
      <c r="M212" s="94" t="s">
        <v>3175</v>
      </c>
      <c r="N212" s="93">
        <v>2286436.0842292998</v>
      </c>
      <c r="O212" s="94" t="s">
        <v>3213</v>
      </c>
    </row>
    <row r="213" spans="1:15" ht="26.1" customHeight="1" x14ac:dyDescent="0.2">
      <c r="A213" s="94" t="s">
        <v>2160</v>
      </c>
      <c r="B213" s="96" t="s">
        <v>156</v>
      </c>
      <c r="C213" s="96" t="s">
        <v>2159</v>
      </c>
      <c r="D213" s="96" t="s">
        <v>1088</v>
      </c>
      <c r="E213" s="95" t="s">
        <v>192</v>
      </c>
      <c r="F213" s="94" t="s">
        <v>2989</v>
      </c>
      <c r="G213" s="94" t="s">
        <v>1055</v>
      </c>
      <c r="H213" s="94" t="s">
        <v>3212</v>
      </c>
      <c r="I213" s="94" t="s">
        <v>1055</v>
      </c>
      <c r="J213" s="94" t="s">
        <v>3211</v>
      </c>
      <c r="K213" s="94" t="s">
        <v>1055</v>
      </c>
      <c r="L213" s="93">
        <v>153.47999999999999</v>
      </c>
      <c r="M213" s="94" t="s">
        <v>3175</v>
      </c>
      <c r="N213" s="93">
        <v>2286589.5642292998</v>
      </c>
      <c r="O213" s="94" t="s">
        <v>3207</v>
      </c>
    </row>
    <row r="214" spans="1:15" ht="26.1" customHeight="1" x14ac:dyDescent="0.2">
      <c r="A214" s="94" t="s">
        <v>2074</v>
      </c>
      <c r="B214" s="96" t="s">
        <v>156</v>
      </c>
      <c r="C214" s="96" t="s">
        <v>2073</v>
      </c>
      <c r="D214" s="96" t="s">
        <v>1088</v>
      </c>
      <c r="E214" s="95" t="s">
        <v>211</v>
      </c>
      <c r="F214" s="94" t="s">
        <v>3210</v>
      </c>
      <c r="G214" s="94" t="s">
        <v>1055</v>
      </c>
      <c r="H214" s="94" t="s">
        <v>3209</v>
      </c>
      <c r="I214" s="94" t="s">
        <v>1055</v>
      </c>
      <c r="J214" s="94" t="s">
        <v>3208</v>
      </c>
      <c r="K214" s="94" t="s">
        <v>1055</v>
      </c>
      <c r="L214" s="93">
        <v>152.95500000000001</v>
      </c>
      <c r="M214" s="94" t="s">
        <v>3175</v>
      </c>
      <c r="N214" s="93">
        <v>2286742.5192292999</v>
      </c>
      <c r="O214" s="94" t="s">
        <v>3207</v>
      </c>
    </row>
    <row r="215" spans="1:15" ht="26.1" customHeight="1" x14ac:dyDescent="0.2">
      <c r="A215" s="94" t="s">
        <v>2148</v>
      </c>
      <c r="B215" s="96" t="s">
        <v>156</v>
      </c>
      <c r="C215" s="96" t="s">
        <v>2147</v>
      </c>
      <c r="D215" s="96" t="s">
        <v>1088</v>
      </c>
      <c r="E215" s="95" t="s">
        <v>211</v>
      </c>
      <c r="F215" s="94" t="s">
        <v>3206</v>
      </c>
      <c r="G215" s="94" t="s">
        <v>1055</v>
      </c>
      <c r="H215" s="94" t="s">
        <v>3205</v>
      </c>
      <c r="I215" s="94" t="s">
        <v>1055</v>
      </c>
      <c r="J215" s="94" t="s">
        <v>3204</v>
      </c>
      <c r="K215" s="94" t="s">
        <v>1055</v>
      </c>
      <c r="L215" s="93">
        <v>152.52600000000001</v>
      </c>
      <c r="M215" s="94" t="s">
        <v>3175</v>
      </c>
      <c r="N215" s="93">
        <v>2286895.0452292999</v>
      </c>
      <c r="O215" s="94" t="s">
        <v>3203</v>
      </c>
    </row>
    <row r="216" spans="1:15" ht="26.1" customHeight="1" x14ac:dyDescent="0.2">
      <c r="A216" s="94" t="s">
        <v>868</v>
      </c>
      <c r="B216" s="96" t="s">
        <v>165</v>
      </c>
      <c r="C216" s="96" t="s">
        <v>867</v>
      </c>
      <c r="D216" s="96" t="s">
        <v>1088</v>
      </c>
      <c r="E216" s="95" t="s">
        <v>168</v>
      </c>
      <c r="F216" s="94" t="s">
        <v>2989</v>
      </c>
      <c r="G216" s="94" t="s">
        <v>1055</v>
      </c>
      <c r="H216" s="94" t="s">
        <v>2310</v>
      </c>
      <c r="I216" s="94" t="s">
        <v>1055</v>
      </c>
      <c r="J216" s="94" t="s">
        <v>2309</v>
      </c>
      <c r="K216" s="94" t="s">
        <v>1055</v>
      </c>
      <c r="L216" s="93">
        <v>146.49</v>
      </c>
      <c r="M216" s="94" t="s">
        <v>3175</v>
      </c>
      <c r="N216" s="93">
        <v>2287041.5352293001</v>
      </c>
      <c r="O216" s="94" t="s">
        <v>3200</v>
      </c>
    </row>
    <row r="217" spans="1:15" ht="26.1" customHeight="1" x14ac:dyDescent="0.2">
      <c r="A217" s="94" t="s">
        <v>1119</v>
      </c>
      <c r="B217" s="96" t="s">
        <v>156</v>
      </c>
      <c r="C217" s="96" t="s">
        <v>1118</v>
      </c>
      <c r="D217" s="96" t="s">
        <v>1117</v>
      </c>
      <c r="E217" s="95" t="s">
        <v>1116</v>
      </c>
      <c r="F217" s="94" t="s">
        <v>3202</v>
      </c>
      <c r="G217" s="94" t="s">
        <v>1055</v>
      </c>
      <c r="H217" s="94" t="s">
        <v>2840</v>
      </c>
      <c r="I217" s="94" t="s">
        <v>1055</v>
      </c>
      <c r="J217" s="94" t="s">
        <v>3201</v>
      </c>
      <c r="K217" s="94" t="s">
        <v>1055</v>
      </c>
      <c r="L217" s="93">
        <v>144.44976689000001</v>
      </c>
      <c r="M217" s="94" t="s">
        <v>3175</v>
      </c>
      <c r="N217" s="93">
        <v>2287185.9849962001</v>
      </c>
      <c r="O217" s="94" t="s">
        <v>3200</v>
      </c>
    </row>
    <row r="218" spans="1:15" ht="39" customHeight="1" x14ac:dyDescent="0.2">
      <c r="A218" s="94" t="s">
        <v>2133</v>
      </c>
      <c r="B218" s="96" t="s">
        <v>156</v>
      </c>
      <c r="C218" s="96" t="s">
        <v>2132</v>
      </c>
      <c r="D218" s="96" t="s">
        <v>1088</v>
      </c>
      <c r="E218" s="95" t="s">
        <v>192</v>
      </c>
      <c r="F218" s="94" t="s">
        <v>3199</v>
      </c>
      <c r="G218" s="94" t="s">
        <v>1055</v>
      </c>
      <c r="H218" s="94" t="s">
        <v>3198</v>
      </c>
      <c r="I218" s="94" t="s">
        <v>1055</v>
      </c>
      <c r="J218" s="94" t="s">
        <v>3197</v>
      </c>
      <c r="K218" s="94" t="s">
        <v>1055</v>
      </c>
      <c r="L218" s="93">
        <v>143.02848</v>
      </c>
      <c r="M218" s="94" t="s">
        <v>3175</v>
      </c>
      <c r="N218" s="93">
        <v>2287329.0134761999</v>
      </c>
      <c r="O218" s="94" t="s">
        <v>3196</v>
      </c>
    </row>
    <row r="219" spans="1:15" ht="26.1" customHeight="1" x14ac:dyDescent="0.2">
      <c r="A219" s="94" t="s">
        <v>2037</v>
      </c>
      <c r="B219" s="96" t="s">
        <v>156</v>
      </c>
      <c r="C219" s="96" t="s">
        <v>2036</v>
      </c>
      <c r="D219" s="96" t="s">
        <v>1088</v>
      </c>
      <c r="E219" s="95" t="s">
        <v>192</v>
      </c>
      <c r="F219" s="94" t="s">
        <v>3195</v>
      </c>
      <c r="G219" s="94" t="s">
        <v>1055</v>
      </c>
      <c r="H219" s="94" t="s">
        <v>3194</v>
      </c>
      <c r="I219" s="94" t="s">
        <v>1055</v>
      </c>
      <c r="J219" s="94" t="s">
        <v>3193</v>
      </c>
      <c r="K219" s="94" t="s">
        <v>1055</v>
      </c>
      <c r="L219" s="93">
        <v>142.73112</v>
      </c>
      <c r="M219" s="94" t="s">
        <v>3175</v>
      </c>
      <c r="N219" s="93">
        <v>2287471.7445962001</v>
      </c>
      <c r="O219" s="94" t="s">
        <v>3189</v>
      </c>
    </row>
    <row r="220" spans="1:15" ht="26.1" customHeight="1" x14ac:dyDescent="0.2">
      <c r="A220" s="94" t="s">
        <v>1123</v>
      </c>
      <c r="B220" s="96" t="s">
        <v>156</v>
      </c>
      <c r="C220" s="96" t="s">
        <v>1122</v>
      </c>
      <c r="D220" s="96" t="s">
        <v>1097</v>
      </c>
      <c r="E220" s="95" t="s">
        <v>192</v>
      </c>
      <c r="F220" s="94" t="s">
        <v>3192</v>
      </c>
      <c r="G220" s="94" t="s">
        <v>1055</v>
      </c>
      <c r="H220" s="94" t="s">
        <v>3191</v>
      </c>
      <c r="I220" s="94" t="s">
        <v>1055</v>
      </c>
      <c r="J220" s="94" t="s">
        <v>3190</v>
      </c>
      <c r="K220" s="94" t="s">
        <v>1055</v>
      </c>
      <c r="L220" s="93">
        <v>137.25002187499999</v>
      </c>
      <c r="M220" s="94" t="s">
        <v>3175</v>
      </c>
      <c r="N220" s="93">
        <v>2287608.9946181001</v>
      </c>
      <c r="O220" s="94" t="s">
        <v>3189</v>
      </c>
    </row>
    <row r="221" spans="1:15" ht="26.1" customHeight="1" x14ac:dyDescent="0.2">
      <c r="A221" s="94" t="s">
        <v>1221</v>
      </c>
      <c r="B221" s="96" t="s">
        <v>156</v>
      </c>
      <c r="C221" s="96" t="s">
        <v>1220</v>
      </c>
      <c r="D221" s="96" t="s">
        <v>1088</v>
      </c>
      <c r="E221" s="95" t="s">
        <v>192</v>
      </c>
      <c r="F221" s="94" t="s">
        <v>3007</v>
      </c>
      <c r="G221" s="94" t="s">
        <v>1055</v>
      </c>
      <c r="H221" s="94" t="s">
        <v>3188</v>
      </c>
      <c r="I221" s="94" t="s">
        <v>1055</v>
      </c>
      <c r="J221" s="94" t="s">
        <v>3187</v>
      </c>
      <c r="K221" s="94" t="s">
        <v>1055</v>
      </c>
      <c r="L221" s="93">
        <v>132.99440000000001</v>
      </c>
      <c r="M221" s="94" t="s">
        <v>3175</v>
      </c>
      <c r="N221" s="93">
        <v>2287741.9890180998</v>
      </c>
      <c r="O221" s="94" t="s">
        <v>3185</v>
      </c>
    </row>
    <row r="222" spans="1:15" ht="39" customHeight="1" x14ac:dyDescent="0.2">
      <c r="A222" s="94" t="s">
        <v>1565</v>
      </c>
      <c r="B222" s="96" t="s">
        <v>156</v>
      </c>
      <c r="C222" s="96" t="s">
        <v>1564</v>
      </c>
      <c r="D222" s="96" t="s">
        <v>1088</v>
      </c>
      <c r="E222" s="95" t="s">
        <v>192</v>
      </c>
      <c r="F222" s="94" t="s">
        <v>2955</v>
      </c>
      <c r="G222" s="94" t="s">
        <v>1055</v>
      </c>
      <c r="H222" s="94" t="s">
        <v>3186</v>
      </c>
      <c r="I222" s="94" t="s">
        <v>1055</v>
      </c>
      <c r="J222" s="94" t="s">
        <v>3186</v>
      </c>
      <c r="K222" s="94" t="s">
        <v>1055</v>
      </c>
      <c r="L222" s="93">
        <v>129.52000000000001</v>
      </c>
      <c r="M222" s="94" t="s">
        <v>3175</v>
      </c>
      <c r="N222" s="93">
        <v>2287871.5090180999</v>
      </c>
      <c r="O222" s="94" t="s">
        <v>3185</v>
      </c>
    </row>
    <row r="223" spans="1:15" ht="39" customHeight="1" x14ac:dyDescent="0.2">
      <c r="A223" s="94" t="s">
        <v>1830</v>
      </c>
      <c r="B223" s="96" t="s">
        <v>156</v>
      </c>
      <c r="C223" s="96" t="s">
        <v>1829</v>
      </c>
      <c r="D223" s="96" t="s">
        <v>1097</v>
      </c>
      <c r="E223" s="95" t="s">
        <v>192</v>
      </c>
      <c r="F223" s="94" t="s">
        <v>3184</v>
      </c>
      <c r="G223" s="94" t="s">
        <v>1055</v>
      </c>
      <c r="H223" s="94" t="s">
        <v>3183</v>
      </c>
      <c r="I223" s="94" t="s">
        <v>1055</v>
      </c>
      <c r="J223" s="94" t="s">
        <v>3182</v>
      </c>
      <c r="K223" s="94" t="s">
        <v>1055</v>
      </c>
      <c r="L223" s="93">
        <v>129.33072863999999</v>
      </c>
      <c r="M223" s="94" t="s">
        <v>3175</v>
      </c>
      <c r="N223" s="93">
        <v>2288000.8397467001</v>
      </c>
      <c r="O223" s="94" t="s">
        <v>3179</v>
      </c>
    </row>
    <row r="224" spans="1:15" ht="26.1" customHeight="1" x14ac:dyDescent="0.2">
      <c r="A224" s="94" t="s">
        <v>569</v>
      </c>
      <c r="B224" s="96" t="s">
        <v>156</v>
      </c>
      <c r="C224" s="96" t="s">
        <v>568</v>
      </c>
      <c r="D224" s="96" t="s">
        <v>1088</v>
      </c>
      <c r="E224" s="95" t="s">
        <v>211</v>
      </c>
      <c r="F224" s="94" t="s">
        <v>3181</v>
      </c>
      <c r="G224" s="94" t="s">
        <v>1055</v>
      </c>
      <c r="H224" s="94" t="s">
        <v>2264</v>
      </c>
      <c r="I224" s="94" t="s">
        <v>1055</v>
      </c>
      <c r="J224" s="94" t="s">
        <v>3180</v>
      </c>
      <c r="K224" s="94" t="s">
        <v>1055</v>
      </c>
      <c r="L224" s="93">
        <v>123.36</v>
      </c>
      <c r="M224" s="94" t="s">
        <v>3175</v>
      </c>
      <c r="N224" s="93">
        <v>2288124.1997467</v>
      </c>
      <c r="O224" s="94" t="s">
        <v>3179</v>
      </c>
    </row>
    <row r="225" spans="1:15" ht="26.1" customHeight="1" x14ac:dyDescent="0.2">
      <c r="A225" s="94" t="s">
        <v>2209</v>
      </c>
      <c r="B225" s="96" t="s">
        <v>156</v>
      </c>
      <c r="C225" s="96" t="s">
        <v>2208</v>
      </c>
      <c r="D225" s="96" t="s">
        <v>1088</v>
      </c>
      <c r="E225" s="95" t="s">
        <v>211</v>
      </c>
      <c r="F225" s="94" t="s">
        <v>2997</v>
      </c>
      <c r="G225" s="94" t="s">
        <v>1055</v>
      </c>
      <c r="H225" s="94" t="s">
        <v>3178</v>
      </c>
      <c r="I225" s="94" t="s">
        <v>1055</v>
      </c>
      <c r="J225" s="94" t="s">
        <v>3177</v>
      </c>
      <c r="K225" s="94" t="s">
        <v>1055</v>
      </c>
      <c r="L225" s="93">
        <v>119.1</v>
      </c>
      <c r="M225" s="94" t="s">
        <v>3175</v>
      </c>
      <c r="N225" s="93">
        <v>2288243.2997467001</v>
      </c>
      <c r="O225" s="94" t="s">
        <v>3176</v>
      </c>
    </row>
    <row r="226" spans="1:15" ht="26.1" customHeight="1" x14ac:dyDescent="0.2">
      <c r="A226" s="94" t="s">
        <v>297</v>
      </c>
      <c r="B226" s="96" t="s">
        <v>156</v>
      </c>
      <c r="C226" s="96" t="s">
        <v>296</v>
      </c>
      <c r="D226" s="96" t="s">
        <v>1088</v>
      </c>
      <c r="E226" s="95" t="s">
        <v>192</v>
      </c>
      <c r="F226" s="94" t="s">
        <v>2947</v>
      </c>
      <c r="G226" s="94" t="s">
        <v>1055</v>
      </c>
      <c r="H226" s="94" t="s">
        <v>2302</v>
      </c>
      <c r="I226" s="94" t="s">
        <v>1055</v>
      </c>
      <c r="J226" s="94" t="s">
        <v>2301</v>
      </c>
      <c r="K226" s="94" t="s">
        <v>1055</v>
      </c>
      <c r="L226" s="93">
        <v>117.44</v>
      </c>
      <c r="M226" s="94" t="s">
        <v>3175</v>
      </c>
      <c r="N226" s="93">
        <v>2288360.7397467</v>
      </c>
      <c r="O226" s="94" t="s">
        <v>3173</v>
      </c>
    </row>
    <row r="227" spans="1:15" ht="26.1" customHeight="1" x14ac:dyDescent="0.2">
      <c r="A227" s="94" t="s">
        <v>2203</v>
      </c>
      <c r="B227" s="96" t="s">
        <v>156</v>
      </c>
      <c r="C227" s="96" t="s">
        <v>2202</v>
      </c>
      <c r="D227" s="96" t="s">
        <v>1088</v>
      </c>
      <c r="E227" s="95" t="s">
        <v>211</v>
      </c>
      <c r="F227" s="94" t="s">
        <v>2955</v>
      </c>
      <c r="G227" s="94" t="s">
        <v>1055</v>
      </c>
      <c r="H227" s="94" t="s">
        <v>3174</v>
      </c>
      <c r="I227" s="94" t="s">
        <v>1055</v>
      </c>
      <c r="J227" s="94" t="s">
        <v>3174</v>
      </c>
      <c r="K227" s="94" t="s">
        <v>1055</v>
      </c>
      <c r="L227" s="93">
        <v>112.07</v>
      </c>
      <c r="M227" s="94" t="s">
        <v>2945</v>
      </c>
      <c r="N227" s="93">
        <v>2288472.8097466999</v>
      </c>
      <c r="O227" s="94" t="s">
        <v>3173</v>
      </c>
    </row>
    <row r="228" spans="1:15" ht="24" customHeight="1" x14ac:dyDescent="0.2">
      <c r="A228" s="94" t="s">
        <v>544</v>
      </c>
      <c r="B228" s="96" t="s">
        <v>156</v>
      </c>
      <c r="C228" s="96" t="s">
        <v>543</v>
      </c>
      <c r="D228" s="96" t="s">
        <v>1088</v>
      </c>
      <c r="E228" s="95" t="s">
        <v>192</v>
      </c>
      <c r="F228" s="94" t="s">
        <v>2955</v>
      </c>
      <c r="G228" s="94" t="s">
        <v>1055</v>
      </c>
      <c r="H228" s="94" t="s">
        <v>2298</v>
      </c>
      <c r="I228" s="94" t="s">
        <v>1055</v>
      </c>
      <c r="J228" s="94" t="s">
        <v>2298</v>
      </c>
      <c r="K228" s="94" t="s">
        <v>1055</v>
      </c>
      <c r="L228" s="93">
        <v>108.58</v>
      </c>
      <c r="M228" s="94" t="s">
        <v>2945</v>
      </c>
      <c r="N228" s="93">
        <v>2288581.3897466999</v>
      </c>
      <c r="O228" s="94" t="s">
        <v>3173</v>
      </c>
    </row>
    <row r="229" spans="1:15" ht="39" customHeight="1" x14ac:dyDescent="0.2">
      <c r="A229" s="94" t="s">
        <v>2090</v>
      </c>
      <c r="B229" s="96" t="s">
        <v>156</v>
      </c>
      <c r="C229" s="96" t="s">
        <v>2089</v>
      </c>
      <c r="D229" s="96" t="s">
        <v>1088</v>
      </c>
      <c r="E229" s="95" t="s">
        <v>192</v>
      </c>
      <c r="F229" s="94" t="s">
        <v>3090</v>
      </c>
      <c r="G229" s="94" t="s">
        <v>1055</v>
      </c>
      <c r="H229" s="94" t="s">
        <v>3172</v>
      </c>
      <c r="I229" s="94" t="s">
        <v>1055</v>
      </c>
      <c r="J229" s="94" t="s">
        <v>3171</v>
      </c>
      <c r="K229" s="94" t="s">
        <v>1055</v>
      </c>
      <c r="L229" s="93">
        <v>107.37</v>
      </c>
      <c r="M229" s="94" t="s">
        <v>2945</v>
      </c>
      <c r="N229" s="93">
        <v>2288688.7597467001</v>
      </c>
      <c r="O229" s="94" t="s">
        <v>3167</v>
      </c>
    </row>
    <row r="230" spans="1:15" ht="26.1" customHeight="1" x14ac:dyDescent="0.2">
      <c r="A230" s="94" t="s">
        <v>1242</v>
      </c>
      <c r="B230" s="96" t="s">
        <v>156</v>
      </c>
      <c r="C230" s="96" t="s">
        <v>1241</v>
      </c>
      <c r="D230" s="96" t="s">
        <v>1097</v>
      </c>
      <c r="E230" s="95" t="s">
        <v>192</v>
      </c>
      <c r="F230" s="94" t="s">
        <v>3170</v>
      </c>
      <c r="G230" s="94" t="s">
        <v>1055</v>
      </c>
      <c r="H230" s="94" t="s">
        <v>3169</v>
      </c>
      <c r="I230" s="94" t="s">
        <v>1055</v>
      </c>
      <c r="J230" s="94" t="s">
        <v>3168</v>
      </c>
      <c r="K230" s="94" t="s">
        <v>1055</v>
      </c>
      <c r="L230" s="93">
        <v>105.18311063</v>
      </c>
      <c r="M230" s="94" t="s">
        <v>2945</v>
      </c>
      <c r="N230" s="93">
        <v>2288793.9428572999</v>
      </c>
      <c r="O230" s="94" t="s">
        <v>3167</v>
      </c>
    </row>
    <row r="231" spans="1:15" ht="26.1" customHeight="1" x14ac:dyDescent="0.2">
      <c r="A231" s="94" t="s">
        <v>981</v>
      </c>
      <c r="B231" s="96" t="s">
        <v>156</v>
      </c>
      <c r="C231" s="96" t="s">
        <v>980</v>
      </c>
      <c r="D231" s="96" t="s">
        <v>1088</v>
      </c>
      <c r="E231" s="95" t="s">
        <v>192</v>
      </c>
      <c r="F231" s="94" t="s">
        <v>2947</v>
      </c>
      <c r="G231" s="94" t="s">
        <v>1055</v>
      </c>
      <c r="H231" s="94" t="s">
        <v>2292</v>
      </c>
      <c r="I231" s="94" t="s">
        <v>1055</v>
      </c>
      <c r="J231" s="94" t="s">
        <v>2291</v>
      </c>
      <c r="K231" s="94" t="s">
        <v>1055</v>
      </c>
      <c r="L231" s="93">
        <v>103.4</v>
      </c>
      <c r="M231" s="94" t="s">
        <v>2945</v>
      </c>
      <c r="N231" s="93">
        <v>2288897.3428572998</v>
      </c>
      <c r="O231" s="94" t="s">
        <v>3163</v>
      </c>
    </row>
    <row r="232" spans="1:15" ht="26.1" customHeight="1" x14ac:dyDescent="0.2">
      <c r="A232" s="94" t="s">
        <v>1992</v>
      </c>
      <c r="B232" s="96" t="s">
        <v>156</v>
      </c>
      <c r="C232" s="96" t="s">
        <v>1991</v>
      </c>
      <c r="D232" s="96" t="s">
        <v>1088</v>
      </c>
      <c r="E232" s="95" t="s">
        <v>159</v>
      </c>
      <c r="F232" s="94" t="s">
        <v>3166</v>
      </c>
      <c r="G232" s="94" t="s">
        <v>1055</v>
      </c>
      <c r="H232" s="94" t="s">
        <v>3165</v>
      </c>
      <c r="I232" s="94" t="s">
        <v>1055</v>
      </c>
      <c r="J232" s="94" t="s">
        <v>3164</v>
      </c>
      <c r="K232" s="94" t="s">
        <v>1055</v>
      </c>
      <c r="L232" s="93">
        <v>101.22308228</v>
      </c>
      <c r="M232" s="94" t="s">
        <v>2945</v>
      </c>
      <c r="N232" s="93">
        <v>2288998.5659396001</v>
      </c>
      <c r="O232" s="94" t="s">
        <v>3163</v>
      </c>
    </row>
    <row r="233" spans="1:15" ht="26.1" customHeight="1" x14ac:dyDescent="0.2">
      <c r="A233" s="94" t="s">
        <v>2150</v>
      </c>
      <c r="B233" s="96" t="s">
        <v>156</v>
      </c>
      <c r="C233" s="96" t="s">
        <v>2149</v>
      </c>
      <c r="D233" s="96" t="s">
        <v>1088</v>
      </c>
      <c r="E233" s="95" t="s">
        <v>192</v>
      </c>
      <c r="F233" s="94" t="s">
        <v>2989</v>
      </c>
      <c r="G233" s="94" t="s">
        <v>1055</v>
      </c>
      <c r="H233" s="94" t="s">
        <v>3162</v>
      </c>
      <c r="I233" s="94" t="s">
        <v>1055</v>
      </c>
      <c r="J233" s="94" t="s">
        <v>3161</v>
      </c>
      <c r="K233" s="94" t="s">
        <v>1055</v>
      </c>
      <c r="L233" s="93">
        <v>100.77</v>
      </c>
      <c r="M233" s="94" t="s">
        <v>2945</v>
      </c>
      <c r="N233" s="93">
        <v>2289099.3359396001</v>
      </c>
      <c r="O233" s="94" t="s">
        <v>3160</v>
      </c>
    </row>
    <row r="234" spans="1:15" ht="26.1" customHeight="1" x14ac:dyDescent="0.2">
      <c r="A234" s="94" t="s">
        <v>269</v>
      </c>
      <c r="B234" s="96" t="s">
        <v>156</v>
      </c>
      <c r="C234" s="96" t="s">
        <v>268</v>
      </c>
      <c r="D234" s="96" t="s">
        <v>1088</v>
      </c>
      <c r="E234" s="95" t="s">
        <v>192</v>
      </c>
      <c r="F234" s="94" t="s">
        <v>2980</v>
      </c>
      <c r="G234" s="94" t="s">
        <v>1055</v>
      </c>
      <c r="H234" s="94" t="s">
        <v>2289</v>
      </c>
      <c r="I234" s="94" t="s">
        <v>1055</v>
      </c>
      <c r="J234" s="94" t="s">
        <v>2288</v>
      </c>
      <c r="K234" s="94" t="s">
        <v>1055</v>
      </c>
      <c r="L234" s="93">
        <v>100.52</v>
      </c>
      <c r="M234" s="94" t="s">
        <v>2945</v>
      </c>
      <c r="N234" s="93">
        <v>2289199.8559396002</v>
      </c>
      <c r="O234" s="94" t="s">
        <v>3160</v>
      </c>
    </row>
    <row r="235" spans="1:15" ht="51.95" customHeight="1" x14ac:dyDescent="0.2">
      <c r="A235" s="94" t="s">
        <v>1620</v>
      </c>
      <c r="B235" s="96" t="s">
        <v>156</v>
      </c>
      <c r="C235" s="96" t="s">
        <v>1619</v>
      </c>
      <c r="D235" s="96" t="s">
        <v>1097</v>
      </c>
      <c r="E235" s="95" t="s">
        <v>192</v>
      </c>
      <c r="F235" s="94" t="s">
        <v>3159</v>
      </c>
      <c r="G235" s="94" t="s">
        <v>1055</v>
      </c>
      <c r="H235" s="94" t="s">
        <v>3158</v>
      </c>
      <c r="I235" s="94" t="s">
        <v>1055</v>
      </c>
      <c r="J235" s="94" t="s">
        <v>3157</v>
      </c>
      <c r="K235" s="94" t="s">
        <v>1055</v>
      </c>
      <c r="L235" s="93">
        <v>98.972047125000003</v>
      </c>
      <c r="M235" s="94" t="s">
        <v>2945</v>
      </c>
      <c r="N235" s="93">
        <v>2289298.8279867</v>
      </c>
      <c r="O235" s="94" t="s">
        <v>3153</v>
      </c>
    </row>
    <row r="236" spans="1:15" ht="26.1" customHeight="1" x14ac:dyDescent="0.2">
      <c r="A236" s="94" t="s">
        <v>1431</v>
      </c>
      <c r="B236" s="96" t="s">
        <v>156</v>
      </c>
      <c r="C236" s="96" t="s">
        <v>1430</v>
      </c>
      <c r="D236" s="96" t="s">
        <v>1088</v>
      </c>
      <c r="E236" s="95" t="s">
        <v>877</v>
      </c>
      <c r="F236" s="94" t="s">
        <v>3146</v>
      </c>
      <c r="G236" s="94" t="s">
        <v>1055</v>
      </c>
      <c r="H236" s="94" t="s">
        <v>3156</v>
      </c>
      <c r="I236" s="94" t="s">
        <v>1055</v>
      </c>
      <c r="J236" s="94" t="s">
        <v>3155</v>
      </c>
      <c r="K236" s="94" t="s">
        <v>1055</v>
      </c>
      <c r="L236" s="93">
        <v>96.648594119999998</v>
      </c>
      <c r="M236" s="94" t="s">
        <v>2945</v>
      </c>
      <c r="N236" s="93">
        <v>2289395.4765808</v>
      </c>
      <c r="O236" s="94" t="s">
        <v>3153</v>
      </c>
    </row>
    <row r="237" spans="1:15" ht="26.1" customHeight="1" x14ac:dyDescent="0.2">
      <c r="A237" s="94" t="s">
        <v>2098</v>
      </c>
      <c r="B237" s="96" t="s">
        <v>156</v>
      </c>
      <c r="C237" s="96" t="s">
        <v>2097</v>
      </c>
      <c r="D237" s="96" t="s">
        <v>1088</v>
      </c>
      <c r="E237" s="95" t="s">
        <v>192</v>
      </c>
      <c r="F237" s="94" t="s">
        <v>2955</v>
      </c>
      <c r="G237" s="94" t="s">
        <v>1055</v>
      </c>
      <c r="H237" s="94" t="s">
        <v>3154</v>
      </c>
      <c r="I237" s="94" t="s">
        <v>1055</v>
      </c>
      <c r="J237" s="94" t="s">
        <v>3154</v>
      </c>
      <c r="K237" s="94" t="s">
        <v>1055</v>
      </c>
      <c r="L237" s="93">
        <v>91.93</v>
      </c>
      <c r="M237" s="94" t="s">
        <v>2945</v>
      </c>
      <c r="N237" s="93">
        <v>2289487.4065808002</v>
      </c>
      <c r="O237" s="94" t="s">
        <v>3153</v>
      </c>
    </row>
    <row r="238" spans="1:15" ht="24" customHeight="1" x14ac:dyDescent="0.2">
      <c r="A238" s="94" t="s">
        <v>1236</v>
      </c>
      <c r="B238" s="96" t="s">
        <v>156</v>
      </c>
      <c r="C238" s="96" t="s">
        <v>1235</v>
      </c>
      <c r="D238" s="96" t="s">
        <v>1146</v>
      </c>
      <c r="E238" s="95" t="s">
        <v>877</v>
      </c>
      <c r="F238" s="94" t="s">
        <v>3152</v>
      </c>
      <c r="G238" s="94" t="s">
        <v>1055</v>
      </c>
      <c r="H238" s="94" t="s">
        <v>3151</v>
      </c>
      <c r="I238" s="94" t="s">
        <v>1055</v>
      </c>
      <c r="J238" s="94" t="s">
        <v>3150</v>
      </c>
      <c r="K238" s="94" t="s">
        <v>1055</v>
      </c>
      <c r="L238" s="93">
        <v>91.733590655</v>
      </c>
      <c r="M238" s="94" t="s">
        <v>2945</v>
      </c>
      <c r="N238" s="93">
        <v>2289579.1401714999</v>
      </c>
      <c r="O238" s="94" t="s">
        <v>3147</v>
      </c>
    </row>
    <row r="239" spans="1:15" ht="26.1" customHeight="1" x14ac:dyDescent="0.2">
      <c r="A239" s="94" t="s">
        <v>2127</v>
      </c>
      <c r="B239" s="96" t="s">
        <v>156</v>
      </c>
      <c r="C239" s="96" t="s">
        <v>2126</v>
      </c>
      <c r="D239" s="96" t="s">
        <v>1088</v>
      </c>
      <c r="E239" s="95" t="s">
        <v>192</v>
      </c>
      <c r="F239" s="94" t="s">
        <v>3149</v>
      </c>
      <c r="G239" s="94" t="s">
        <v>1055</v>
      </c>
      <c r="H239" s="94" t="s">
        <v>2238</v>
      </c>
      <c r="I239" s="94" t="s">
        <v>1055</v>
      </c>
      <c r="J239" s="94" t="s">
        <v>3148</v>
      </c>
      <c r="K239" s="94" t="s">
        <v>1055</v>
      </c>
      <c r="L239" s="93">
        <v>89.135487999999995</v>
      </c>
      <c r="M239" s="94" t="s">
        <v>2945</v>
      </c>
      <c r="N239" s="93">
        <v>2289668.2756595002</v>
      </c>
      <c r="O239" s="94" t="s">
        <v>3147</v>
      </c>
    </row>
    <row r="240" spans="1:15" ht="26.1" customHeight="1" x14ac:dyDescent="0.2">
      <c r="A240" s="94" t="s">
        <v>429</v>
      </c>
      <c r="B240" s="96" t="s">
        <v>156</v>
      </c>
      <c r="C240" s="96" t="s">
        <v>428</v>
      </c>
      <c r="D240" s="96" t="s">
        <v>1088</v>
      </c>
      <c r="E240" s="95" t="s">
        <v>192</v>
      </c>
      <c r="F240" s="94" t="s">
        <v>2997</v>
      </c>
      <c r="G240" s="94" t="s">
        <v>1055</v>
      </c>
      <c r="H240" s="94" t="s">
        <v>2287</v>
      </c>
      <c r="I240" s="94" t="s">
        <v>1055</v>
      </c>
      <c r="J240" s="94" t="s">
        <v>2286</v>
      </c>
      <c r="K240" s="94" t="s">
        <v>1055</v>
      </c>
      <c r="L240" s="93">
        <v>86.7</v>
      </c>
      <c r="M240" s="94" t="s">
        <v>2945</v>
      </c>
      <c r="N240" s="93">
        <v>2289754.9756594999</v>
      </c>
      <c r="O240" s="94" t="s">
        <v>3142</v>
      </c>
    </row>
    <row r="241" spans="1:15" ht="26.1" customHeight="1" x14ac:dyDescent="0.2">
      <c r="A241" s="94" t="s">
        <v>1429</v>
      </c>
      <c r="B241" s="96" t="s">
        <v>156</v>
      </c>
      <c r="C241" s="96" t="s">
        <v>1428</v>
      </c>
      <c r="D241" s="96" t="s">
        <v>1088</v>
      </c>
      <c r="E241" s="95" t="s">
        <v>877</v>
      </c>
      <c r="F241" s="94" t="s">
        <v>3146</v>
      </c>
      <c r="G241" s="94" t="s">
        <v>1055</v>
      </c>
      <c r="H241" s="94" t="s">
        <v>3145</v>
      </c>
      <c r="I241" s="94" t="s">
        <v>1055</v>
      </c>
      <c r="J241" s="94" t="s">
        <v>3144</v>
      </c>
      <c r="K241" s="94" t="s">
        <v>1055</v>
      </c>
      <c r="L241" s="93">
        <v>84.670776900000007</v>
      </c>
      <c r="M241" s="94" t="s">
        <v>2945</v>
      </c>
      <c r="N241" s="93">
        <v>2289839.6464363998</v>
      </c>
      <c r="O241" s="94" t="s">
        <v>3142</v>
      </c>
    </row>
    <row r="242" spans="1:15" ht="26.1" customHeight="1" x14ac:dyDescent="0.2">
      <c r="A242" s="94" t="s">
        <v>701</v>
      </c>
      <c r="B242" s="96" t="s">
        <v>156</v>
      </c>
      <c r="C242" s="96" t="s">
        <v>700</v>
      </c>
      <c r="D242" s="96" t="s">
        <v>1088</v>
      </c>
      <c r="E242" s="95" t="s">
        <v>192</v>
      </c>
      <c r="F242" s="94" t="s">
        <v>3143</v>
      </c>
      <c r="G242" s="94" t="s">
        <v>1055</v>
      </c>
      <c r="H242" s="94" t="s">
        <v>2284</v>
      </c>
      <c r="I242" s="94" t="s">
        <v>1055</v>
      </c>
      <c r="J242" s="94" t="s">
        <v>2283</v>
      </c>
      <c r="K242" s="94" t="s">
        <v>1055</v>
      </c>
      <c r="L242" s="93">
        <v>84.06</v>
      </c>
      <c r="M242" s="94" t="s">
        <v>2945</v>
      </c>
      <c r="N242" s="93">
        <v>2289923.7064363998</v>
      </c>
      <c r="O242" s="94" t="s">
        <v>3142</v>
      </c>
    </row>
    <row r="243" spans="1:15" ht="26.1" customHeight="1" x14ac:dyDescent="0.2">
      <c r="A243" s="94" t="s">
        <v>2182</v>
      </c>
      <c r="B243" s="96" t="s">
        <v>156</v>
      </c>
      <c r="C243" s="96" t="s">
        <v>2181</v>
      </c>
      <c r="D243" s="96" t="s">
        <v>1088</v>
      </c>
      <c r="E243" s="95" t="s">
        <v>647</v>
      </c>
      <c r="F243" s="94" t="s">
        <v>3141</v>
      </c>
      <c r="G243" s="94" t="s">
        <v>1055</v>
      </c>
      <c r="H243" s="94" t="s">
        <v>3140</v>
      </c>
      <c r="I243" s="94" t="s">
        <v>1055</v>
      </c>
      <c r="J243" s="94" t="s">
        <v>3139</v>
      </c>
      <c r="K243" s="94" t="s">
        <v>1055</v>
      </c>
      <c r="L243" s="93">
        <v>81.416160000000005</v>
      </c>
      <c r="M243" s="94" t="s">
        <v>2945</v>
      </c>
      <c r="N243" s="93">
        <v>2290005.1225963999</v>
      </c>
      <c r="O243" s="94" t="s">
        <v>3134</v>
      </c>
    </row>
    <row r="244" spans="1:15" ht="26.1" customHeight="1" x14ac:dyDescent="0.2">
      <c r="A244" s="94" t="s">
        <v>1658</v>
      </c>
      <c r="B244" s="96" t="s">
        <v>156</v>
      </c>
      <c r="C244" s="96" t="s">
        <v>1657</v>
      </c>
      <c r="D244" s="96" t="s">
        <v>1088</v>
      </c>
      <c r="E244" s="95" t="s">
        <v>877</v>
      </c>
      <c r="F244" s="94" t="s">
        <v>3094</v>
      </c>
      <c r="G244" s="94" t="s">
        <v>1055</v>
      </c>
      <c r="H244" s="94" t="s">
        <v>2583</v>
      </c>
      <c r="I244" s="94" t="s">
        <v>1055</v>
      </c>
      <c r="J244" s="94" t="s">
        <v>3138</v>
      </c>
      <c r="K244" s="94" t="s">
        <v>1055</v>
      </c>
      <c r="L244" s="93">
        <v>77.44</v>
      </c>
      <c r="M244" s="94" t="s">
        <v>2945</v>
      </c>
      <c r="N244" s="93">
        <v>2290082.5625963998</v>
      </c>
      <c r="O244" s="94" t="s">
        <v>3134</v>
      </c>
    </row>
    <row r="245" spans="1:15" ht="26.1" customHeight="1" x14ac:dyDescent="0.2">
      <c r="A245" s="94" t="s">
        <v>2043</v>
      </c>
      <c r="B245" s="96" t="s">
        <v>156</v>
      </c>
      <c r="C245" s="96" t="s">
        <v>2042</v>
      </c>
      <c r="D245" s="96" t="s">
        <v>1088</v>
      </c>
      <c r="E245" s="95" t="s">
        <v>192</v>
      </c>
      <c r="F245" s="94" t="s">
        <v>3137</v>
      </c>
      <c r="G245" s="94" t="s">
        <v>1055</v>
      </c>
      <c r="H245" s="94" t="s">
        <v>3136</v>
      </c>
      <c r="I245" s="94" t="s">
        <v>1055</v>
      </c>
      <c r="J245" s="94" t="s">
        <v>3135</v>
      </c>
      <c r="K245" s="94" t="s">
        <v>1055</v>
      </c>
      <c r="L245" s="93">
        <v>75.364244999999997</v>
      </c>
      <c r="M245" s="94" t="s">
        <v>2945</v>
      </c>
      <c r="N245" s="93">
        <v>2290157.9268414001</v>
      </c>
      <c r="O245" s="94" t="s">
        <v>3134</v>
      </c>
    </row>
    <row r="246" spans="1:15" ht="26.1" customHeight="1" x14ac:dyDescent="0.2">
      <c r="A246" s="94" t="s">
        <v>1690</v>
      </c>
      <c r="B246" s="96" t="s">
        <v>156</v>
      </c>
      <c r="C246" s="96" t="s">
        <v>1689</v>
      </c>
      <c r="D246" s="96" t="s">
        <v>1088</v>
      </c>
      <c r="E246" s="95" t="s">
        <v>192</v>
      </c>
      <c r="F246" s="94" t="s">
        <v>2955</v>
      </c>
      <c r="G246" s="94" t="s">
        <v>1055</v>
      </c>
      <c r="H246" s="94" t="s">
        <v>3133</v>
      </c>
      <c r="I246" s="94" t="s">
        <v>1055</v>
      </c>
      <c r="J246" s="94" t="s">
        <v>3133</v>
      </c>
      <c r="K246" s="94" t="s">
        <v>1055</v>
      </c>
      <c r="L246" s="93">
        <v>74.260000000000005</v>
      </c>
      <c r="M246" s="94" t="s">
        <v>2945</v>
      </c>
      <c r="N246" s="93">
        <v>2290232.1868413999</v>
      </c>
      <c r="O246" s="94" t="s">
        <v>3130</v>
      </c>
    </row>
    <row r="247" spans="1:15" ht="26.1" customHeight="1" x14ac:dyDescent="0.2">
      <c r="A247" s="94" t="s">
        <v>425</v>
      </c>
      <c r="B247" s="96" t="s">
        <v>156</v>
      </c>
      <c r="C247" s="96" t="s">
        <v>424</v>
      </c>
      <c r="D247" s="96" t="s">
        <v>1088</v>
      </c>
      <c r="E247" s="95" t="s">
        <v>192</v>
      </c>
      <c r="F247" s="94" t="s">
        <v>3132</v>
      </c>
      <c r="G247" s="94" t="s">
        <v>1055</v>
      </c>
      <c r="H247" s="94" t="s">
        <v>2280</v>
      </c>
      <c r="I247" s="94" t="s">
        <v>1055</v>
      </c>
      <c r="J247" s="94" t="s">
        <v>2279</v>
      </c>
      <c r="K247" s="94" t="s">
        <v>1055</v>
      </c>
      <c r="L247" s="93">
        <v>71.819999999999993</v>
      </c>
      <c r="M247" s="94" t="s">
        <v>2945</v>
      </c>
      <c r="N247" s="93">
        <v>2290304.0068414002</v>
      </c>
      <c r="O247" s="94" t="s">
        <v>3130</v>
      </c>
    </row>
    <row r="248" spans="1:15" ht="24" customHeight="1" x14ac:dyDescent="0.2">
      <c r="A248" s="94" t="s">
        <v>413</v>
      </c>
      <c r="B248" s="96" t="s">
        <v>156</v>
      </c>
      <c r="C248" s="96" t="s">
        <v>412</v>
      </c>
      <c r="D248" s="96" t="s">
        <v>1088</v>
      </c>
      <c r="E248" s="95" t="s">
        <v>192</v>
      </c>
      <c r="F248" s="94" t="s">
        <v>3131</v>
      </c>
      <c r="G248" s="94" t="s">
        <v>1055</v>
      </c>
      <c r="H248" s="94" t="s">
        <v>2277</v>
      </c>
      <c r="I248" s="94" t="s">
        <v>1055</v>
      </c>
      <c r="J248" s="94" t="s">
        <v>2276</v>
      </c>
      <c r="K248" s="94" t="s">
        <v>1055</v>
      </c>
      <c r="L248" s="93">
        <v>69.84</v>
      </c>
      <c r="M248" s="94" t="s">
        <v>2945</v>
      </c>
      <c r="N248" s="93">
        <v>2290373.8468414</v>
      </c>
      <c r="O248" s="94" t="s">
        <v>3130</v>
      </c>
    </row>
    <row r="249" spans="1:15" ht="39" customHeight="1" x14ac:dyDescent="0.2">
      <c r="A249" s="94" t="s">
        <v>1974</v>
      </c>
      <c r="B249" s="96" t="s">
        <v>156</v>
      </c>
      <c r="C249" s="96" t="s">
        <v>1973</v>
      </c>
      <c r="D249" s="96" t="s">
        <v>1097</v>
      </c>
      <c r="E249" s="95" t="s">
        <v>192</v>
      </c>
      <c r="F249" s="94" t="s">
        <v>3129</v>
      </c>
      <c r="G249" s="94" t="s">
        <v>1055</v>
      </c>
      <c r="H249" s="94" t="s">
        <v>3128</v>
      </c>
      <c r="I249" s="94" t="s">
        <v>1055</v>
      </c>
      <c r="J249" s="94" t="s">
        <v>3127</v>
      </c>
      <c r="K249" s="94" t="s">
        <v>1055</v>
      </c>
      <c r="L249" s="93">
        <v>69.645144995999999</v>
      </c>
      <c r="M249" s="94" t="s">
        <v>2945</v>
      </c>
      <c r="N249" s="93">
        <v>2290443.4919864</v>
      </c>
      <c r="O249" s="94" t="s">
        <v>3117</v>
      </c>
    </row>
    <row r="250" spans="1:15" ht="65.099999999999994" customHeight="1" x14ac:dyDescent="0.2">
      <c r="A250" s="94" t="s">
        <v>1405</v>
      </c>
      <c r="B250" s="96" t="s">
        <v>156</v>
      </c>
      <c r="C250" s="96" t="s">
        <v>1404</v>
      </c>
      <c r="D250" s="96" t="s">
        <v>1097</v>
      </c>
      <c r="E250" s="95" t="s">
        <v>192</v>
      </c>
      <c r="F250" s="94" t="s">
        <v>3126</v>
      </c>
      <c r="G250" s="94" t="s">
        <v>1055</v>
      </c>
      <c r="H250" s="94" t="s">
        <v>3125</v>
      </c>
      <c r="I250" s="94" t="s">
        <v>1055</v>
      </c>
      <c r="J250" s="94" t="s">
        <v>3124</v>
      </c>
      <c r="K250" s="94" t="s">
        <v>1055</v>
      </c>
      <c r="L250" s="93">
        <v>69.065735692000004</v>
      </c>
      <c r="M250" s="94" t="s">
        <v>2945</v>
      </c>
      <c r="N250" s="93">
        <v>2290512.5577221001</v>
      </c>
      <c r="O250" s="94" t="s">
        <v>3117</v>
      </c>
    </row>
    <row r="251" spans="1:15" ht="39" customHeight="1" x14ac:dyDescent="0.2">
      <c r="A251" s="94" t="s">
        <v>2084</v>
      </c>
      <c r="B251" s="96" t="s">
        <v>156</v>
      </c>
      <c r="C251" s="96" t="s">
        <v>2083</v>
      </c>
      <c r="D251" s="96" t="s">
        <v>1088</v>
      </c>
      <c r="E251" s="95" t="s">
        <v>192</v>
      </c>
      <c r="F251" s="94" t="s">
        <v>3123</v>
      </c>
      <c r="G251" s="94" t="s">
        <v>1055</v>
      </c>
      <c r="H251" s="94" t="s">
        <v>3122</v>
      </c>
      <c r="I251" s="94" t="s">
        <v>1055</v>
      </c>
      <c r="J251" s="94" t="s">
        <v>3121</v>
      </c>
      <c r="K251" s="94" t="s">
        <v>1055</v>
      </c>
      <c r="L251" s="93">
        <v>66.959999999999994</v>
      </c>
      <c r="M251" s="94" t="s">
        <v>2945</v>
      </c>
      <c r="N251" s="93">
        <v>2290579.5177221</v>
      </c>
      <c r="O251" s="94" t="s">
        <v>3117</v>
      </c>
    </row>
    <row r="252" spans="1:15" ht="26.1" customHeight="1" x14ac:dyDescent="0.2">
      <c r="A252" s="94" t="s">
        <v>1156</v>
      </c>
      <c r="B252" s="96" t="s">
        <v>156</v>
      </c>
      <c r="C252" s="96" t="s">
        <v>1155</v>
      </c>
      <c r="D252" s="96" t="s">
        <v>1097</v>
      </c>
      <c r="E252" s="95" t="s">
        <v>192</v>
      </c>
      <c r="F252" s="94" t="s">
        <v>3120</v>
      </c>
      <c r="G252" s="94" t="s">
        <v>1055</v>
      </c>
      <c r="H252" s="94" t="s">
        <v>3119</v>
      </c>
      <c r="I252" s="94" t="s">
        <v>1055</v>
      </c>
      <c r="J252" s="94" t="s">
        <v>3118</v>
      </c>
      <c r="K252" s="94" t="s">
        <v>1055</v>
      </c>
      <c r="L252" s="93">
        <v>65.081145419999999</v>
      </c>
      <c r="M252" s="94" t="s">
        <v>2945</v>
      </c>
      <c r="N252" s="93">
        <v>2290644.5988675002</v>
      </c>
      <c r="O252" s="94" t="s">
        <v>3117</v>
      </c>
    </row>
    <row r="253" spans="1:15" ht="26.1" customHeight="1" x14ac:dyDescent="0.2">
      <c r="A253" s="94" t="s">
        <v>1674</v>
      </c>
      <c r="B253" s="96" t="s">
        <v>156</v>
      </c>
      <c r="C253" s="96" t="s">
        <v>1673</v>
      </c>
      <c r="D253" s="96" t="s">
        <v>1088</v>
      </c>
      <c r="E253" s="95" t="s">
        <v>211</v>
      </c>
      <c r="F253" s="94" t="s">
        <v>3116</v>
      </c>
      <c r="G253" s="94" t="s">
        <v>1055</v>
      </c>
      <c r="H253" s="94" t="s">
        <v>3028</v>
      </c>
      <c r="I253" s="94" t="s">
        <v>1055</v>
      </c>
      <c r="J253" s="94" t="s">
        <v>3115</v>
      </c>
      <c r="K253" s="94" t="s">
        <v>1055</v>
      </c>
      <c r="L253" s="93">
        <v>64.974096000000003</v>
      </c>
      <c r="M253" s="94" t="s">
        <v>2945</v>
      </c>
      <c r="N253" s="93">
        <v>2290709.5729634999</v>
      </c>
      <c r="O253" s="94" t="s">
        <v>3110</v>
      </c>
    </row>
    <row r="254" spans="1:15" ht="26.1" customHeight="1" x14ac:dyDescent="0.2">
      <c r="A254" s="94" t="s">
        <v>1256</v>
      </c>
      <c r="B254" s="96" t="s">
        <v>156</v>
      </c>
      <c r="C254" s="96" t="s">
        <v>1255</v>
      </c>
      <c r="D254" s="96" t="s">
        <v>1088</v>
      </c>
      <c r="E254" s="95" t="s">
        <v>877</v>
      </c>
      <c r="F254" s="94" t="s">
        <v>3084</v>
      </c>
      <c r="G254" s="94" t="s">
        <v>1055</v>
      </c>
      <c r="H254" s="94" t="s">
        <v>3114</v>
      </c>
      <c r="I254" s="94" t="s">
        <v>1055</v>
      </c>
      <c r="J254" s="94" t="s">
        <v>3113</v>
      </c>
      <c r="K254" s="94" t="s">
        <v>1055</v>
      </c>
      <c r="L254" s="93">
        <v>62.110799999999998</v>
      </c>
      <c r="M254" s="94" t="s">
        <v>2945</v>
      </c>
      <c r="N254" s="93">
        <v>2290771.6837634998</v>
      </c>
      <c r="O254" s="94" t="s">
        <v>3110</v>
      </c>
    </row>
    <row r="255" spans="1:15" ht="26.1" customHeight="1" x14ac:dyDescent="0.2">
      <c r="A255" s="94" t="s">
        <v>2170</v>
      </c>
      <c r="B255" s="96" t="s">
        <v>156</v>
      </c>
      <c r="C255" s="96" t="s">
        <v>2169</v>
      </c>
      <c r="D255" s="96" t="s">
        <v>1088</v>
      </c>
      <c r="E255" s="95" t="s">
        <v>1087</v>
      </c>
      <c r="F255" s="94" t="s">
        <v>3112</v>
      </c>
      <c r="G255" s="94" t="s">
        <v>1055</v>
      </c>
      <c r="H255" s="94" t="s">
        <v>3111</v>
      </c>
      <c r="I255" s="94" t="s">
        <v>1055</v>
      </c>
      <c r="J255" s="94" t="s">
        <v>2321</v>
      </c>
      <c r="K255" s="94" t="s">
        <v>1055</v>
      </c>
      <c r="L255" s="93">
        <v>61.544793599999998</v>
      </c>
      <c r="M255" s="94" t="s">
        <v>2945</v>
      </c>
      <c r="N255" s="93">
        <v>2290833.2285571001</v>
      </c>
      <c r="O255" s="94" t="s">
        <v>3110</v>
      </c>
    </row>
    <row r="256" spans="1:15" ht="26.1" customHeight="1" x14ac:dyDescent="0.2">
      <c r="A256" s="94" t="s">
        <v>2080</v>
      </c>
      <c r="B256" s="96" t="s">
        <v>156</v>
      </c>
      <c r="C256" s="96" t="s">
        <v>2079</v>
      </c>
      <c r="D256" s="96" t="s">
        <v>1088</v>
      </c>
      <c r="E256" s="95" t="s">
        <v>192</v>
      </c>
      <c r="F256" s="94" t="s">
        <v>2997</v>
      </c>
      <c r="G256" s="94" t="s">
        <v>1055</v>
      </c>
      <c r="H256" s="94" t="s">
        <v>3109</v>
      </c>
      <c r="I256" s="94" t="s">
        <v>1055</v>
      </c>
      <c r="J256" s="94" t="s">
        <v>3108</v>
      </c>
      <c r="K256" s="94" t="s">
        <v>1055</v>
      </c>
      <c r="L256" s="93">
        <v>60.72</v>
      </c>
      <c r="M256" s="94" t="s">
        <v>2945</v>
      </c>
      <c r="N256" s="93">
        <v>2290893.9485570998</v>
      </c>
      <c r="O256" s="94" t="s">
        <v>3100</v>
      </c>
    </row>
    <row r="257" spans="1:15" ht="26.1" customHeight="1" x14ac:dyDescent="0.2">
      <c r="A257" s="94" t="s">
        <v>1437</v>
      </c>
      <c r="B257" s="96" t="s">
        <v>156</v>
      </c>
      <c r="C257" s="96" t="s">
        <v>1436</v>
      </c>
      <c r="D257" s="96" t="s">
        <v>1088</v>
      </c>
      <c r="E257" s="95" t="s">
        <v>647</v>
      </c>
      <c r="F257" s="94" t="s">
        <v>3107</v>
      </c>
      <c r="G257" s="94" t="s">
        <v>1055</v>
      </c>
      <c r="H257" s="94" t="s">
        <v>3106</v>
      </c>
      <c r="I257" s="94" t="s">
        <v>1055</v>
      </c>
      <c r="J257" s="94" t="s">
        <v>3105</v>
      </c>
      <c r="K257" s="94" t="s">
        <v>1055</v>
      </c>
      <c r="L257" s="93">
        <v>59.166540449999999</v>
      </c>
      <c r="M257" s="94" t="s">
        <v>2945</v>
      </c>
      <c r="N257" s="93">
        <v>2290953.1150976</v>
      </c>
      <c r="O257" s="94" t="s">
        <v>3100</v>
      </c>
    </row>
    <row r="258" spans="1:15" ht="51.95" customHeight="1" x14ac:dyDescent="0.2">
      <c r="A258" s="94" t="s">
        <v>2162</v>
      </c>
      <c r="B258" s="96" t="s">
        <v>156</v>
      </c>
      <c r="C258" s="96" t="s">
        <v>2161</v>
      </c>
      <c r="D258" s="96" t="s">
        <v>1088</v>
      </c>
      <c r="E258" s="95" t="s">
        <v>211</v>
      </c>
      <c r="F258" s="94" t="s">
        <v>3104</v>
      </c>
      <c r="G258" s="94" t="s">
        <v>1055</v>
      </c>
      <c r="H258" s="94" t="s">
        <v>3103</v>
      </c>
      <c r="I258" s="94" t="s">
        <v>1055</v>
      </c>
      <c r="J258" s="94" t="s">
        <v>3102</v>
      </c>
      <c r="K258" s="94" t="s">
        <v>1055</v>
      </c>
      <c r="L258" s="93">
        <v>54.15</v>
      </c>
      <c r="M258" s="94" t="s">
        <v>2945</v>
      </c>
      <c r="N258" s="93">
        <v>2291007.2650975999</v>
      </c>
      <c r="O258" s="94" t="s">
        <v>3100</v>
      </c>
    </row>
    <row r="259" spans="1:15" ht="39" customHeight="1" x14ac:dyDescent="0.2">
      <c r="A259" s="94" t="s">
        <v>2217</v>
      </c>
      <c r="B259" s="96" t="s">
        <v>156</v>
      </c>
      <c r="C259" s="96" t="s">
        <v>2216</v>
      </c>
      <c r="D259" s="96" t="s">
        <v>1088</v>
      </c>
      <c r="E259" s="95" t="s">
        <v>192</v>
      </c>
      <c r="F259" s="94" t="s">
        <v>2955</v>
      </c>
      <c r="G259" s="94" t="s">
        <v>1055</v>
      </c>
      <c r="H259" s="94" t="s">
        <v>3101</v>
      </c>
      <c r="I259" s="94" t="s">
        <v>1055</v>
      </c>
      <c r="J259" s="94" t="s">
        <v>3101</v>
      </c>
      <c r="K259" s="94" t="s">
        <v>1055</v>
      </c>
      <c r="L259" s="93">
        <v>53.59</v>
      </c>
      <c r="M259" s="94" t="s">
        <v>2945</v>
      </c>
      <c r="N259" s="93">
        <v>2291060.8550975998</v>
      </c>
      <c r="O259" s="94" t="s">
        <v>3100</v>
      </c>
    </row>
    <row r="260" spans="1:15" ht="26.1" customHeight="1" x14ac:dyDescent="0.2">
      <c r="A260" s="94" t="s">
        <v>2207</v>
      </c>
      <c r="B260" s="96" t="s">
        <v>156</v>
      </c>
      <c r="C260" s="96" t="s">
        <v>2206</v>
      </c>
      <c r="D260" s="96" t="s">
        <v>1088</v>
      </c>
      <c r="E260" s="95" t="s">
        <v>211</v>
      </c>
      <c r="F260" s="94" t="s">
        <v>2997</v>
      </c>
      <c r="G260" s="94" t="s">
        <v>1055</v>
      </c>
      <c r="H260" s="94" t="s">
        <v>3099</v>
      </c>
      <c r="I260" s="94" t="s">
        <v>1055</v>
      </c>
      <c r="J260" s="94" t="s">
        <v>3098</v>
      </c>
      <c r="K260" s="94" t="s">
        <v>1055</v>
      </c>
      <c r="L260" s="93">
        <v>52.02</v>
      </c>
      <c r="M260" s="94" t="s">
        <v>2945</v>
      </c>
      <c r="N260" s="93">
        <v>2291112.8750975998</v>
      </c>
      <c r="O260" s="94" t="s">
        <v>3089</v>
      </c>
    </row>
    <row r="261" spans="1:15" ht="26.1" customHeight="1" x14ac:dyDescent="0.2">
      <c r="A261" s="94" t="s">
        <v>1465</v>
      </c>
      <c r="B261" s="96" t="s">
        <v>156</v>
      </c>
      <c r="C261" s="96" t="s">
        <v>1464</v>
      </c>
      <c r="D261" s="96" t="s">
        <v>1088</v>
      </c>
      <c r="E261" s="95" t="s">
        <v>647</v>
      </c>
      <c r="F261" s="94" t="s">
        <v>3097</v>
      </c>
      <c r="G261" s="94" t="s">
        <v>1055</v>
      </c>
      <c r="H261" s="94" t="s">
        <v>3096</v>
      </c>
      <c r="I261" s="94" t="s">
        <v>1055</v>
      </c>
      <c r="J261" s="94" t="s">
        <v>3095</v>
      </c>
      <c r="K261" s="94" t="s">
        <v>1055</v>
      </c>
      <c r="L261" s="93">
        <v>51.010154999999997</v>
      </c>
      <c r="M261" s="94" t="s">
        <v>2945</v>
      </c>
      <c r="N261" s="93">
        <v>2291163.8852526001</v>
      </c>
      <c r="O261" s="94" t="s">
        <v>3089</v>
      </c>
    </row>
    <row r="262" spans="1:15" ht="26.1" customHeight="1" x14ac:dyDescent="0.2">
      <c r="A262" s="94" t="s">
        <v>2016</v>
      </c>
      <c r="B262" s="96" t="s">
        <v>156</v>
      </c>
      <c r="C262" s="96" t="s">
        <v>2015</v>
      </c>
      <c r="D262" s="96" t="s">
        <v>1088</v>
      </c>
      <c r="E262" s="95" t="s">
        <v>877</v>
      </c>
      <c r="F262" s="94" t="s">
        <v>3094</v>
      </c>
      <c r="G262" s="94" t="s">
        <v>1055</v>
      </c>
      <c r="H262" s="94" t="s">
        <v>2534</v>
      </c>
      <c r="I262" s="94" t="s">
        <v>1055</v>
      </c>
      <c r="J262" s="94" t="s">
        <v>3093</v>
      </c>
      <c r="K262" s="94" t="s">
        <v>1055</v>
      </c>
      <c r="L262" s="93">
        <v>49.28</v>
      </c>
      <c r="M262" s="94" t="s">
        <v>2945</v>
      </c>
      <c r="N262" s="93">
        <v>2291213.1652525999</v>
      </c>
      <c r="O262" s="94" t="s">
        <v>3089</v>
      </c>
    </row>
    <row r="263" spans="1:15" ht="24" customHeight="1" x14ac:dyDescent="0.2">
      <c r="A263" s="94" t="s">
        <v>1549</v>
      </c>
      <c r="B263" s="96" t="s">
        <v>156</v>
      </c>
      <c r="C263" s="96" t="s">
        <v>1548</v>
      </c>
      <c r="D263" s="96" t="s">
        <v>1146</v>
      </c>
      <c r="E263" s="95" t="s">
        <v>877</v>
      </c>
      <c r="F263" s="94" t="s">
        <v>3092</v>
      </c>
      <c r="G263" s="94" t="s">
        <v>1055</v>
      </c>
      <c r="H263" s="94" t="s">
        <v>3062</v>
      </c>
      <c r="I263" s="94" t="s">
        <v>1055</v>
      </c>
      <c r="J263" s="94" t="s">
        <v>3091</v>
      </c>
      <c r="K263" s="94" t="s">
        <v>1055</v>
      </c>
      <c r="L263" s="93">
        <v>48.587184270999998</v>
      </c>
      <c r="M263" s="94" t="s">
        <v>2945</v>
      </c>
      <c r="N263" s="93">
        <v>2291261.7524369</v>
      </c>
      <c r="O263" s="94" t="s">
        <v>3089</v>
      </c>
    </row>
    <row r="264" spans="1:15" ht="39" customHeight="1" x14ac:dyDescent="0.2">
      <c r="A264" s="94" t="s">
        <v>386</v>
      </c>
      <c r="B264" s="96" t="s">
        <v>156</v>
      </c>
      <c r="C264" s="96" t="s">
        <v>385</v>
      </c>
      <c r="D264" s="96" t="s">
        <v>1088</v>
      </c>
      <c r="E264" s="95" t="s">
        <v>192</v>
      </c>
      <c r="F264" s="94" t="s">
        <v>3090</v>
      </c>
      <c r="G264" s="94" t="s">
        <v>1055</v>
      </c>
      <c r="H264" s="94" t="s">
        <v>2273</v>
      </c>
      <c r="I264" s="94" t="s">
        <v>1055</v>
      </c>
      <c r="J264" s="94" t="s">
        <v>2272</v>
      </c>
      <c r="K264" s="94" t="s">
        <v>1055</v>
      </c>
      <c r="L264" s="93">
        <v>48.06</v>
      </c>
      <c r="M264" s="94" t="s">
        <v>2945</v>
      </c>
      <c r="N264" s="93">
        <v>2291309.8124369001</v>
      </c>
      <c r="O264" s="94" t="s">
        <v>3089</v>
      </c>
    </row>
    <row r="265" spans="1:15" ht="26.1" customHeight="1" x14ac:dyDescent="0.2">
      <c r="A265" s="94" t="s">
        <v>1505</v>
      </c>
      <c r="B265" s="96" t="s">
        <v>156</v>
      </c>
      <c r="C265" s="96" t="s">
        <v>1504</v>
      </c>
      <c r="D265" s="96" t="s">
        <v>1146</v>
      </c>
      <c r="E265" s="95" t="s">
        <v>877</v>
      </c>
      <c r="F265" s="94" t="s">
        <v>3088</v>
      </c>
      <c r="G265" s="94" t="s">
        <v>1055</v>
      </c>
      <c r="H265" s="94" t="s">
        <v>3087</v>
      </c>
      <c r="I265" s="94" t="s">
        <v>1055</v>
      </c>
      <c r="J265" s="94" t="s">
        <v>3086</v>
      </c>
      <c r="K265" s="94" t="s">
        <v>1055</v>
      </c>
      <c r="L265" s="93">
        <v>46.979835164999997</v>
      </c>
      <c r="M265" s="94" t="s">
        <v>2945</v>
      </c>
      <c r="N265" s="93">
        <v>2291356.7922721002</v>
      </c>
      <c r="O265" s="94" t="s">
        <v>3077</v>
      </c>
    </row>
    <row r="266" spans="1:15" ht="39" customHeight="1" x14ac:dyDescent="0.2">
      <c r="A266" s="94" t="s">
        <v>2100</v>
      </c>
      <c r="B266" s="96" t="s">
        <v>156</v>
      </c>
      <c r="C266" s="96" t="s">
        <v>2099</v>
      </c>
      <c r="D266" s="96" t="s">
        <v>1088</v>
      </c>
      <c r="E266" s="95" t="s">
        <v>192</v>
      </c>
      <c r="F266" s="94" t="s">
        <v>2955</v>
      </c>
      <c r="G266" s="94" t="s">
        <v>1055</v>
      </c>
      <c r="H266" s="94" t="s">
        <v>3085</v>
      </c>
      <c r="I266" s="94" t="s">
        <v>1055</v>
      </c>
      <c r="J266" s="94" t="s">
        <v>3085</v>
      </c>
      <c r="K266" s="94" t="s">
        <v>1055</v>
      </c>
      <c r="L266" s="93">
        <v>44.75</v>
      </c>
      <c r="M266" s="94" t="s">
        <v>2945</v>
      </c>
      <c r="N266" s="93">
        <v>2291401.5422721002</v>
      </c>
      <c r="O266" s="94" t="s">
        <v>3077</v>
      </c>
    </row>
    <row r="267" spans="1:15" ht="26.1" customHeight="1" x14ac:dyDescent="0.2">
      <c r="A267" s="94" t="s">
        <v>1258</v>
      </c>
      <c r="B267" s="96" t="s">
        <v>156</v>
      </c>
      <c r="C267" s="96" t="s">
        <v>1257</v>
      </c>
      <c r="D267" s="96" t="s">
        <v>1088</v>
      </c>
      <c r="E267" s="95" t="s">
        <v>877</v>
      </c>
      <c r="F267" s="94" t="s">
        <v>3084</v>
      </c>
      <c r="G267" s="94" t="s">
        <v>1055</v>
      </c>
      <c r="H267" s="94" t="s">
        <v>2854</v>
      </c>
      <c r="I267" s="94" t="s">
        <v>1055</v>
      </c>
      <c r="J267" s="94" t="s">
        <v>3083</v>
      </c>
      <c r="K267" s="94" t="s">
        <v>1055</v>
      </c>
      <c r="L267" s="93">
        <v>42.573599999999999</v>
      </c>
      <c r="M267" s="94" t="s">
        <v>2945</v>
      </c>
      <c r="N267" s="93">
        <v>2291444.1158721</v>
      </c>
      <c r="O267" s="94" t="s">
        <v>3077</v>
      </c>
    </row>
    <row r="268" spans="1:15" ht="24" customHeight="1" x14ac:dyDescent="0.2">
      <c r="A268" s="94" t="s">
        <v>1422</v>
      </c>
      <c r="B268" s="96" t="s">
        <v>156</v>
      </c>
      <c r="C268" s="96" t="s">
        <v>1421</v>
      </c>
      <c r="D268" s="96" t="s">
        <v>1088</v>
      </c>
      <c r="E268" s="95" t="s">
        <v>1087</v>
      </c>
      <c r="F268" s="94" t="s">
        <v>3082</v>
      </c>
      <c r="G268" s="94" t="s">
        <v>1055</v>
      </c>
      <c r="H268" s="94" t="s">
        <v>3081</v>
      </c>
      <c r="I268" s="94" t="s">
        <v>1055</v>
      </c>
      <c r="J268" s="94" t="s">
        <v>3080</v>
      </c>
      <c r="K268" s="94" t="s">
        <v>1055</v>
      </c>
      <c r="L268" s="93">
        <v>42.376826999999999</v>
      </c>
      <c r="M268" s="94" t="s">
        <v>2945</v>
      </c>
      <c r="N268" s="93">
        <v>2291486.4926991002</v>
      </c>
      <c r="O268" s="94" t="s">
        <v>3077</v>
      </c>
    </row>
    <row r="269" spans="1:15" ht="39" customHeight="1" x14ac:dyDescent="0.2">
      <c r="A269" s="94" t="s">
        <v>2197</v>
      </c>
      <c r="B269" s="96" t="s">
        <v>156</v>
      </c>
      <c r="C269" s="96" t="s">
        <v>2196</v>
      </c>
      <c r="D269" s="96" t="s">
        <v>1088</v>
      </c>
      <c r="E269" s="95" t="s">
        <v>192</v>
      </c>
      <c r="F269" s="94" t="s">
        <v>2989</v>
      </c>
      <c r="G269" s="94" t="s">
        <v>1055</v>
      </c>
      <c r="H269" s="94" t="s">
        <v>3079</v>
      </c>
      <c r="I269" s="94" t="s">
        <v>1055</v>
      </c>
      <c r="J269" s="94" t="s">
        <v>3078</v>
      </c>
      <c r="K269" s="94" t="s">
        <v>1055</v>
      </c>
      <c r="L269" s="93">
        <v>41.82</v>
      </c>
      <c r="M269" s="94" t="s">
        <v>2945</v>
      </c>
      <c r="N269" s="93">
        <v>2291528.3126991</v>
      </c>
      <c r="O269" s="94" t="s">
        <v>3077</v>
      </c>
    </row>
    <row r="270" spans="1:15" ht="26.1" customHeight="1" x14ac:dyDescent="0.2">
      <c r="A270" s="94" t="s">
        <v>560</v>
      </c>
      <c r="B270" s="96" t="s">
        <v>156</v>
      </c>
      <c r="C270" s="96" t="s">
        <v>559</v>
      </c>
      <c r="D270" s="96" t="s">
        <v>1088</v>
      </c>
      <c r="E270" s="95" t="s">
        <v>192</v>
      </c>
      <c r="F270" s="94" t="s">
        <v>2947</v>
      </c>
      <c r="G270" s="94" t="s">
        <v>1055</v>
      </c>
      <c r="H270" s="94" t="s">
        <v>2269</v>
      </c>
      <c r="I270" s="94" t="s">
        <v>1055</v>
      </c>
      <c r="J270" s="94" t="s">
        <v>2268</v>
      </c>
      <c r="K270" s="94" t="s">
        <v>1055</v>
      </c>
      <c r="L270" s="93">
        <v>39.18</v>
      </c>
      <c r="M270" s="94" t="s">
        <v>2945</v>
      </c>
      <c r="N270" s="93">
        <v>2291567.4926991002</v>
      </c>
      <c r="O270" s="94" t="s">
        <v>3060</v>
      </c>
    </row>
    <row r="271" spans="1:15" ht="39" customHeight="1" x14ac:dyDescent="0.2">
      <c r="A271" s="94" t="s">
        <v>1948</v>
      </c>
      <c r="B271" s="96" t="s">
        <v>156</v>
      </c>
      <c r="C271" s="96" t="s">
        <v>1947</v>
      </c>
      <c r="D271" s="96" t="s">
        <v>1117</v>
      </c>
      <c r="E271" s="95" t="s">
        <v>1116</v>
      </c>
      <c r="F271" s="94" t="s">
        <v>3076</v>
      </c>
      <c r="G271" s="94" t="s">
        <v>1055</v>
      </c>
      <c r="H271" s="94" t="s">
        <v>3075</v>
      </c>
      <c r="I271" s="94" t="s">
        <v>1055</v>
      </c>
      <c r="J271" s="94" t="s">
        <v>3074</v>
      </c>
      <c r="K271" s="94" t="s">
        <v>1055</v>
      </c>
      <c r="L271" s="93">
        <v>38.634</v>
      </c>
      <c r="M271" s="94" t="s">
        <v>2945</v>
      </c>
      <c r="N271" s="93">
        <v>2291606.1266990998</v>
      </c>
      <c r="O271" s="94" t="s">
        <v>3060</v>
      </c>
    </row>
    <row r="272" spans="1:15" ht="39" customHeight="1" x14ac:dyDescent="0.2">
      <c r="A272" s="94" t="s">
        <v>2201</v>
      </c>
      <c r="B272" s="96" t="s">
        <v>156</v>
      </c>
      <c r="C272" s="96" t="s">
        <v>2200</v>
      </c>
      <c r="D272" s="96" t="s">
        <v>1088</v>
      </c>
      <c r="E272" s="95" t="s">
        <v>192</v>
      </c>
      <c r="F272" s="94" t="s">
        <v>2955</v>
      </c>
      <c r="G272" s="94" t="s">
        <v>1055</v>
      </c>
      <c r="H272" s="94" t="s">
        <v>3073</v>
      </c>
      <c r="I272" s="94" t="s">
        <v>1055</v>
      </c>
      <c r="J272" s="94" t="s">
        <v>3073</v>
      </c>
      <c r="K272" s="94" t="s">
        <v>1055</v>
      </c>
      <c r="L272" s="93">
        <v>37.65</v>
      </c>
      <c r="M272" s="94" t="s">
        <v>2945</v>
      </c>
      <c r="N272" s="93">
        <v>2291643.7766991002</v>
      </c>
      <c r="O272" s="94" t="s">
        <v>3060</v>
      </c>
    </row>
    <row r="273" spans="1:15" ht="26.1" customHeight="1" x14ac:dyDescent="0.2">
      <c r="A273" s="94" t="s">
        <v>2121</v>
      </c>
      <c r="B273" s="96" t="s">
        <v>156</v>
      </c>
      <c r="C273" s="96" t="s">
        <v>2120</v>
      </c>
      <c r="D273" s="96" t="s">
        <v>1088</v>
      </c>
      <c r="E273" s="95" t="s">
        <v>2115</v>
      </c>
      <c r="F273" s="94" t="s">
        <v>3072</v>
      </c>
      <c r="G273" s="94" t="s">
        <v>1055</v>
      </c>
      <c r="H273" s="94" t="s">
        <v>3071</v>
      </c>
      <c r="I273" s="94" t="s">
        <v>1055</v>
      </c>
      <c r="J273" s="94" t="s">
        <v>3070</v>
      </c>
      <c r="K273" s="94" t="s">
        <v>1055</v>
      </c>
      <c r="L273" s="93">
        <v>35.50365</v>
      </c>
      <c r="M273" s="94" t="s">
        <v>2945</v>
      </c>
      <c r="N273" s="93">
        <v>2291679.2803491</v>
      </c>
      <c r="O273" s="94" t="s">
        <v>3060</v>
      </c>
    </row>
    <row r="274" spans="1:15" ht="24" customHeight="1" x14ac:dyDescent="0.2">
      <c r="A274" s="94" t="s">
        <v>2144</v>
      </c>
      <c r="B274" s="96" t="s">
        <v>156</v>
      </c>
      <c r="C274" s="96" t="s">
        <v>2143</v>
      </c>
      <c r="D274" s="96" t="s">
        <v>1088</v>
      </c>
      <c r="E274" s="95" t="s">
        <v>192</v>
      </c>
      <c r="F274" s="94" t="s">
        <v>3069</v>
      </c>
      <c r="G274" s="94" t="s">
        <v>1055</v>
      </c>
      <c r="H274" s="94" t="s">
        <v>3068</v>
      </c>
      <c r="I274" s="94" t="s">
        <v>1055</v>
      </c>
      <c r="J274" s="94" t="s">
        <v>3067</v>
      </c>
      <c r="K274" s="94" t="s">
        <v>1055</v>
      </c>
      <c r="L274" s="93">
        <v>34.822138000000002</v>
      </c>
      <c r="M274" s="94" t="s">
        <v>2945</v>
      </c>
      <c r="N274" s="93">
        <v>2291714.1024870998</v>
      </c>
      <c r="O274" s="94" t="s">
        <v>3060</v>
      </c>
    </row>
    <row r="275" spans="1:15" ht="24" customHeight="1" x14ac:dyDescent="0.2">
      <c r="A275" s="94" t="s">
        <v>2135</v>
      </c>
      <c r="B275" s="96" t="s">
        <v>156</v>
      </c>
      <c r="C275" s="96" t="s">
        <v>2134</v>
      </c>
      <c r="D275" s="96" t="s">
        <v>1088</v>
      </c>
      <c r="E275" s="95" t="s">
        <v>2115</v>
      </c>
      <c r="F275" s="94" t="s">
        <v>3066</v>
      </c>
      <c r="G275" s="94" t="s">
        <v>1055</v>
      </c>
      <c r="H275" s="94" t="s">
        <v>3065</v>
      </c>
      <c r="I275" s="94" t="s">
        <v>1055</v>
      </c>
      <c r="J275" s="94" t="s">
        <v>3064</v>
      </c>
      <c r="K275" s="94" t="s">
        <v>1055</v>
      </c>
      <c r="L275" s="93">
        <v>34.453926000000003</v>
      </c>
      <c r="M275" s="94" t="s">
        <v>2945</v>
      </c>
      <c r="N275" s="93">
        <v>2291748.5564131001</v>
      </c>
      <c r="O275" s="94" t="s">
        <v>3060</v>
      </c>
    </row>
    <row r="276" spans="1:15" ht="24" customHeight="1" x14ac:dyDescent="0.2">
      <c r="A276" s="94" t="s">
        <v>1495</v>
      </c>
      <c r="B276" s="96" t="s">
        <v>156</v>
      </c>
      <c r="C276" s="96" t="s">
        <v>1494</v>
      </c>
      <c r="D276" s="96" t="s">
        <v>1146</v>
      </c>
      <c r="E276" s="95" t="s">
        <v>877</v>
      </c>
      <c r="F276" s="94" t="s">
        <v>3063</v>
      </c>
      <c r="G276" s="94" t="s">
        <v>1055</v>
      </c>
      <c r="H276" s="94" t="s">
        <v>3062</v>
      </c>
      <c r="I276" s="94" t="s">
        <v>1055</v>
      </c>
      <c r="J276" s="94" t="s">
        <v>3061</v>
      </c>
      <c r="K276" s="94" t="s">
        <v>1055</v>
      </c>
      <c r="L276" s="93">
        <v>34.348200210000002</v>
      </c>
      <c r="M276" s="94" t="s">
        <v>2945</v>
      </c>
      <c r="N276" s="93">
        <v>2291782.9046133002</v>
      </c>
      <c r="O276" s="94" t="s">
        <v>3060</v>
      </c>
    </row>
    <row r="277" spans="1:15" ht="26.1" customHeight="1" x14ac:dyDescent="0.2">
      <c r="A277" s="94" t="s">
        <v>689</v>
      </c>
      <c r="B277" s="96" t="s">
        <v>156</v>
      </c>
      <c r="C277" s="96" t="s">
        <v>688</v>
      </c>
      <c r="D277" s="96" t="s">
        <v>1088</v>
      </c>
      <c r="E277" s="95" t="s">
        <v>211</v>
      </c>
      <c r="F277" s="94" t="s">
        <v>2989</v>
      </c>
      <c r="G277" s="94" t="s">
        <v>1055</v>
      </c>
      <c r="H277" s="94" t="s">
        <v>2267</v>
      </c>
      <c r="I277" s="94" t="s">
        <v>1055</v>
      </c>
      <c r="J277" s="94" t="s">
        <v>2266</v>
      </c>
      <c r="K277" s="94" t="s">
        <v>1055</v>
      </c>
      <c r="L277" s="93">
        <v>33.270000000000003</v>
      </c>
      <c r="M277" s="94" t="s">
        <v>2945</v>
      </c>
      <c r="N277" s="93">
        <v>2291816.1746132998</v>
      </c>
      <c r="O277" s="94" t="s">
        <v>3046</v>
      </c>
    </row>
    <row r="278" spans="1:15" ht="26.1" customHeight="1" x14ac:dyDescent="0.2">
      <c r="A278" s="94" t="s">
        <v>1137</v>
      </c>
      <c r="B278" s="96" t="s">
        <v>156</v>
      </c>
      <c r="C278" s="96" t="s">
        <v>1136</v>
      </c>
      <c r="D278" s="96" t="s">
        <v>1088</v>
      </c>
      <c r="E278" s="95" t="s">
        <v>877</v>
      </c>
      <c r="F278" s="94" t="s">
        <v>3059</v>
      </c>
      <c r="G278" s="94" t="s">
        <v>1055</v>
      </c>
      <c r="H278" s="94" t="s">
        <v>2300</v>
      </c>
      <c r="I278" s="94" t="s">
        <v>1055</v>
      </c>
      <c r="J278" s="94" t="s">
        <v>3058</v>
      </c>
      <c r="K278" s="94" t="s">
        <v>1055</v>
      </c>
      <c r="L278" s="93">
        <v>32.972358143000001</v>
      </c>
      <c r="M278" s="94" t="s">
        <v>2945</v>
      </c>
      <c r="N278" s="93">
        <v>2291849.1469713999</v>
      </c>
      <c r="O278" s="94" t="s">
        <v>3046</v>
      </c>
    </row>
    <row r="279" spans="1:15" ht="39" customHeight="1" x14ac:dyDescent="0.2">
      <c r="A279" s="94" t="s">
        <v>1964</v>
      </c>
      <c r="B279" s="96" t="s">
        <v>156</v>
      </c>
      <c r="C279" s="96" t="s">
        <v>1963</v>
      </c>
      <c r="D279" s="96" t="s">
        <v>1097</v>
      </c>
      <c r="E279" s="95" t="s">
        <v>192</v>
      </c>
      <c r="F279" s="94" t="s">
        <v>3057</v>
      </c>
      <c r="G279" s="94" t="s">
        <v>1055</v>
      </c>
      <c r="H279" s="94" t="s">
        <v>3056</v>
      </c>
      <c r="I279" s="94" t="s">
        <v>1055</v>
      </c>
      <c r="J279" s="94" t="s">
        <v>3055</v>
      </c>
      <c r="K279" s="94" t="s">
        <v>1055</v>
      </c>
      <c r="L279" s="93">
        <v>32.962019959999999</v>
      </c>
      <c r="M279" s="94" t="s">
        <v>2945</v>
      </c>
      <c r="N279" s="93">
        <v>2291882.1089913999</v>
      </c>
      <c r="O279" s="94" t="s">
        <v>3046</v>
      </c>
    </row>
    <row r="280" spans="1:15" ht="26.1" customHeight="1" x14ac:dyDescent="0.2">
      <c r="A280" s="94" t="s">
        <v>695</v>
      </c>
      <c r="B280" s="96" t="s">
        <v>156</v>
      </c>
      <c r="C280" s="96" t="s">
        <v>694</v>
      </c>
      <c r="D280" s="96" t="s">
        <v>1088</v>
      </c>
      <c r="E280" s="95" t="s">
        <v>192</v>
      </c>
      <c r="F280" s="94" t="s">
        <v>2955</v>
      </c>
      <c r="G280" s="94" t="s">
        <v>1055</v>
      </c>
      <c r="H280" s="94" t="s">
        <v>2265</v>
      </c>
      <c r="I280" s="94" t="s">
        <v>1055</v>
      </c>
      <c r="J280" s="94" t="s">
        <v>2265</v>
      </c>
      <c r="K280" s="94" t="s">
        <v>1055</v>
      </c>
      <c r="L280" s="93">
        <v>31.99</v>
      </c>
      <c r="M280" s="94" t="s">
        <v>2945</v>
      </c>
      <c r="N280" s="93">
        <v>2291914.0989914001</v>
      </c>
      <c r="O280" s="94" t="s">
        <v>3046</v>
      </c>
    </row>
    <row r="281" spans="1:15" ht="26.1" customHeight="1" x14ac:dyDescent="0.2">
      <c r="A281" s="94" t="s">
        <v>1698</v>
      </c>
      <c r="B281" s="96" t="s">
        <v>156</v>
      </c>
      <c r="C281" s="96" t="s">
        <v>1697</v>
      </c>
      <c r="D281" s="96" t="s">
        <v>1088</v>
      </c>
      <c r="E281" s="95" t="s">
        <v>877</v>
      </c>
      <c r="F281" s="94" t="s">
        <v>3054</v>
      </c>
      <c r="G281" s="94" t="s">
        <v>1055</v>
      </c>
      <c r="H281" s="94" t="s">
        <v>2551</v>
      </c>
      <c r="I281" s="94" t="s">
        <v>1055</v>
      </c>
      <c r="J281" s="94" t="s">
        <v>3053</v>
      </c>
      <c r="K281" s="94" t="s">
        <v>1055</v>
      </c>
      <c r="L281" s="93">
        <v>31.542553600000002</v>
      </c>
      <c r="M281" s="94" t="s">
        <v>2945</v>
      </c>
      <c r="N281" s="93">
        <v>2291945.641545</v>
      </c>
      <c r="O281" s="94" t="s">
        <v>3046</v>
      </c>
    </row>
    <row r="282" spans="1:15" ht="39" customHeight="1" x14ac:dyDescent="0.2">
      <c r="A282" s="94" t="s">
        <v>2125</v>
      </c>
      <c r="B282" s="96" t="s">
        <v>156</v>
      </c>
      <c r="C282" s="96" t="s">
        <v>2124</v>
      </c>
      <c r="D282" s="96" t="s">
        <v>1088</v>
      </c>
      <c r="E282" s="95" t="s">
        <v>647</v>
      </c>
      <c r="F282" s="94" t="s">
        <v>3052</v>
      </c>
      <c r="G282" s="94" t="s">
        <v>1055</v>
      </c>
      <c r="H282" s="94" t="s">
        <v>3051</v>
      </c>
      <c r="I282" s="94" t="s">
        <v>1055</v>
      </c>
      <c r="J282" s="94" t="s">
        <v>3050</v>
      </c>
      <c r="K282" s="94" t="s">
        <v>1055</v>
      </c>
      <c r="L282" s="93">
        <v>30.87</v>
      </c>
      <c r="M282" s="94" t="s">
        <v>2945</v>
      </c>
      <c r="N282" s="93">
        <v>2291976.5115450001</v>
      </c>
      <c r="O282" s="94" t="s">
        <v>3046</v>
      </c>
    </row>
    <row r="283" spans="1:15" ht="26.1" customHeight="1" x14ac:dyDescent="0.2">
      <c r="A283" s="94" t="s">
        <v>1597</v>
      </c>
      <c r="B283" s="96" t="s">
        <v>156</v>
      </c>
      <c r="C283" s="96" t="s">
        <v>1596</v>
      </c>
      <c r="D283" s="96" t="s">
        <v>1088</v>
      </c>
      <c r="E283" s="95" t="s">
        <v>192</v>
      </c>
      <c r="F283" s="94" t="s">
        <v>3049</v>
      </c>
      <c r="G283" s="94" t="s">
        <v>1055</v>
      </c>
      <c r="H283" s="94" t="s">
        <v>3048</v>
      </c>
      <c r="I283" s="94" t="s">
        <v>1055</v>
      </c>
      <c r="J283" s="94" t="s">
        <v>3047</v>
      </c>
      <c r="K283" s="94" t="s">
        <v>1055</v>
      </c>
      <c r="L283" s="93">
        <v>27.321210000000001</v>
      </c>
      <c r="M283" s="94" t="s">
        <v>2945</v>
      </c>
      <c r="N283" s="93">
        <v>2292003.8327549999</v>
      </c>
      <c r="O283" s="94" t="s">
        <v>3046</v>
      </c>
    </row>
    <row r="284" spans="1:15" ht="39" customHeight="1" x14ac:dyDescent="0.2">
      <c r="A284" s="94" t="s">
        <v>2086</v>
      </c>
      <c r="B284" s="96" t="s">
        <v>156</v>
      </c>
      <c r="C284" s="96" t="s">
        <v>2085</v>
      </c>
      <c r="D284" s="96" t="s">
        <v>1088</v>
      </c>
      <c r="E284" s="95" t="s">
        <v>192</v>
      </c>
      <c r="F284" s="94" t="s">
        <v>3045</v>
      </c>
      <c r="G284" s="94" t="s">
        <v>1055</v>
      </c>
      <c r="H284" s="94" t="s">
        <v>3044</v>
      </c>
      <c r="I284" s="94" t="s">
        <v>1055</v>
      </c>
      <c r="J284" s="94" t="s">
        <v>3043</v>
      </c>
      <c r="K284" s="94" t="s">
        <v>1055</v>
      </c>
      <c r="L284" s="93">
        <v>25.4</v>
      </c>
      <c r="M284" s="94" t="s">
        <v>2945</v>
      </c>
      <c r="N284" s="93">
        <v>2292029.2327549998</v>
      </c>
      <c r="O284" s="94" t="s">
        <v>3026</v>
      </c>
    </row>
    <row r="285" spans="1:15" ht="26.1" customHeight="1" x14ac:dyDescent="0.2">
      <c r="A285" s="94" t="s">
        <v>1439</v>
      </c>
      <c r="B285" s="96" t="s">
        <v>156</v>
      </c>
      <c r="C285" s="96" t="s">
        <v>1438</v>
      </c>
      <c r="D285" s="96" t="s">
        <v>1088</v>
      </c>
      <c r="E285" s="95" t="s">
        <v>1087</v>
      </c>
      <c r="F285" s="94" t="s">
        <v>3042</v>
      </c>
      <c r="G285" s="94" t="s">
        <v>1055</v>
      </c>
      <c r="H285" s="94" t="s">
        <v>3041</v>
      </c>
      <c r="I285" s="94" t="s">
        <v>1055</v>
      </c>
      <c r="J285" s="94" t="s">
        <v>3040</v>
      </c>
      <c r="K285" s="94" t="s">
        <v>1055</v>
      </c>
      <c r="L285" s="93">
        <v>24.141245076000001</v>
      </c>
      <c r="M285" s="94" t="s">
        <v>2945</v>
      </c>
      <c r="N285" s="93">
        <v>2292053.3740001</v>
      </c>
      <c r="O285" s="94" t="s">
        <v>3026</v>
      </c>
    </row>
    <row r="286" spans="1:15" ht="26.1" customHeight="1" x14ac:dyDescent="0.2">
      <c r="A286" s="94" t="s">
        <v>704</v>
      </c>
      <c r="B286" s="96" t="s">
        <v>156</v>
      </c>
      <c r="C286" s="96" t="s">
        <v>703</v>
      </c>
      <c r="D286" s="96" t="s">
        <v>1088</v>
      </c>
      <c r="E286" s="95" t="s">
        <v>192</v>
      </c>
      <c r="F286" s="94" t="s">
        <v>2989</v>
      </c>
      <c r="G286" s="94" t="s">
        <v>1055</v>
      </c>
      <c r="H286" s="94" t="s">
        <v>2262</v>
      </c>
      <c r="I286" s="94" t="s">
        <v>1055</v>
      </c>
      <c r="J286" s="94" t="s">
        <v>2261</v>
      </c>
      <c r="K286" s="94" t="s">
        <v>1055</v>
      </c>
      <c r="L286" s="93">
        <v>24</v>
      </c>
      <c r="M286" s="94" t="s">
        <v>2945</v>
      </c>
      <c r="N286" s="93">
        <v>2292077.3740001</v>
      </c>
      <c r="O286" s="94" t="s">
        <v>3026</v>
      </c>
    </row>
    <row r="287" spans="1:15" ht="26.1" customHeight="1" x14ac:dyDescent="0.2">
      <c r="A287" s="94" t="s">
        <v>1678</v>
      </c>
      <c r="B287" s="96" t="s">
        <v>156</v>
      </c>
      <c r="C287" s="96" t="s">
        <v>1677</v>
      </c>
      <c r="D287" s="96" t="s">
        <v>1088</v>
      </c>
      <c r="E287" s="95" t="s">
        <v>211</v>
      </c>
      <c r="F287" s="94" t="s">
        <v>3039</v>
      </c>
      <c r="G287" s="94" t="s">
        <v>1055</v>
      </c>
      <c r="H287" s="94" t="s">
        <v>3038</v>
      </c>
      <c r="I287" s="94" t="s">
        <v>1055</v>
      </c>
      <c r="J287" s="94" t="s">
        <v>3037</v>
      </c>
      <c r="K287" s="94" t="s">
        <v>1055</v>
      </c>
      <c r="L287" s="93">
        <v>23.364000000000001</v>
      </c>
      <c r="M287" s="94" t="s">
        <v>2945</v>
      </c>
      <c r="N287" s="93">
        <v>2292100.7380001</v>
      </c>
      <c r="O287" s="94" t="s">
        <v>3026</v>
      </c>
    </row>
    <row r="288" spans="1:15" ht="24" customHeight="1" x14ac:dyDescent="0.2">
      <c r="A288" s="94" t="s">
        <v>557</v>
      </c>
      <c r="B288" s="96" t="s">
        <v>156</v>
      </c>
      <c r="C288" s="96" t="s">
        <v>556</v>
      </c>
      <c r="D288" s="96" t="s">
        <v>1088</v>
      </c>
      <c r="E288" s="95" t="s">
        <v>192</v>
      </c>
      <c r="F288" s="94" t="s">
        <v>2947</v>
      </c>
      <c r="G288" s="94" t="s">
        <v>1055</v>
      </c>
      <c r="H288" s="94" t="s">
        <v>2260</v>
      </c>
      <c r="I288" s="94" t="s">
        <v>1055</v>
      </c>
      <c r="J288" s="94" t="s">
        <v>2259</v>
      </c>
      <c r="K288" s="94" t="s">
        <v>1055</v>
      </c>
      <c r="L288" s="93">
        <v>20.98</v>
      </c>
      <c r="M288" s="94" t="s">
        <v>2945</v>
      </c>
      <c r="N288" s="93">
        <v>2292121.7180001</v>
      </c>
      <c r="O288" s="94" t="s">
        <v>3026</v>
      </c>
    </row>
    <row r="289" spans="1:15" ht="26.1" customHeight="1" x14ac:dyDescent="0.2">
      <c r="A289" s="94" t="s">
        <v>349</v>
      </c>
      <c r="B289" s="96" t="s">
        <v>156</v>
      </c>
      <c r="C289" s="96" t="s">
        <v>348</v>
      </c>
      <c r="D289" s="96" t="s">
        <v>1088</v>
      </c>
      <c r="E289" s="95" t="s">
        <v>211</v>
      </c>
      <c r="F289" s="94" t="s">
        <v>2989</v>
      </c>
      <c r="G289" s="94" t="s">
        <v>1055</v>
      </c>
      <c r="H289" s="94" t="s">
        <v>2257</v>
      </c>
      <c r="I289" s="94" t="s">
        <v>1055</v>
      </c>
      <c r="J289" s="94" t="s">
        <v>2256</v>
      </c>
      <c r="K289" s="94" t="s">
        <v>1055</v>
      </c>
      <c r="L289" s="93">
        <v>20.28</v>
      </c>
      <c r="M289" s="94" t="s">
        <v>2945</v>
      </c>
      <c r="N289" s="93">
        <v>2292141.9980000998</v>
      </c>
      <c r="O289" s="94" t="s">
        <v>3026</v>
      </c>
    </row>
    <row r="290" spans="1:15" ht="26.1" customHeight="1" x14ac:dyDescent="0.2">
      <c r="A290" s="94" t="s">
        <v>2092</v>
      </c>
      <c r="B290" s="96" t="s">
        <v>156</v>
      </c>
      <c r="C290" s="96" t="s">
        <v>2091</v>
      </c>
      <c r="D290" s="96" t="s">
        <v>1088</v>
      </c>
      <c r="E290" s="95" t="s">
        <v>192</v>
      </c>
      <c r="F290" s="94" t="s">
        <v>2955</v>
      </c>
      <c r="G290" s="94" t="s">
        <v>1055</v>
      </c>
      <c r="H290" s="94" t="s">
        <v>3036</v>
      </c>
      <c r="I290" s="94" t="s">
        <v>1055</v>
      </c>
      <c r="J290" s="94" t="s">
        <v>3036</v>
      </c>
      <c r="K290" s="94" t="s">
        <v>1055</v>
      </c>
      <c r="L290" s="93">
        <v>20</v>
      </c>
      <c r="M290" s="94" t="s">
        <v>2945</v>
      </c>
      <c r="N290" s="93">
        <v>2292161.9980000998</v>
      </c>
      <c r="O290" s="94" t="s">
        <v>3026</v>
      </c>
    </row>
    <row r="291" spans="1:15" ht="26.1" customHeight="1" x14ac:dyDescent="0.2">
      <c r="A291" s="94" t="s">
        <v>550</v>
      </c>
      <c r="B291" s="96" t="s">
        <v>156</v>
      </c>
      <c r="C291" s="96" t="s">
        <v>549</v>
      </c>
      <c r="D291" s="96" t="s">
        <v>1088</v>
      </c>
      <c r="E291" s="95" t="s">
        <v>192</v>
      </c>
      <c r="F291" s="94" t="s">
        <v>2955</v>
      </c>
      <c r="G291" s="94" t="s">
        <v>1055</v>
      </c>
      <c r="H291" s="94" t="s">
        <v>2255</v>
      </c>
      <c r="I291" s="94" t="s">
        <v>1055</v>
      </c>
      <c r="J291" s="94" t="s">
        <v>2255</v>
      </c>
      <c r="K291" s="94" t="s">
        <v>1055</v>
      </c>
      <c r="L291" s="93">
        <v>19.87</v>
      </c>
      <c r="M291" s="94" t="s">
        <v>2945</v>
      </c>
      <c r="N291" s="93">
        <v>2292181.8680000999</v>
      </c>
      <c r="O291" s="94" t="s">
        <v>3026</v>
      </c>
    </row>
    <row r="292" spans="1:15" ht="26.1" customHeight="1" x14ac:dyDescent="0.2">
      <c r="A292" s="94" t="s">
        <v>2109</v>
      </c>
      <c r="B292" s="96" t="s">
        <v>156</v>
      </c>
      <c r="C292" s="96" t="s">
        <v>2108</v>
      </c>
      <c r="D292" s="96" t="s">
        <v>1088</v>
      </c>
      <c r="E292" s="95" t="s">
        <v>211</v>
      </c>
      <c r="F292" s="94" t="s">
        <v>3035</v>
      </c>
      <c r="G292" s="94" t="s">
        <v>1055</v>
      </c>
      <c r="H292" s="94" t="s">
        <v>3034</v>
      </c>
      <c r="I292" s="94" t="s">
        <v>1055</v>
      </c>
      <c r="J292" s="94" t="s">
        <v>3033</v>
      </c>
      <c r="K292" s="94" t="s">
        <v>1055</v>
      </c>
      <c r="L292" s="93">
        <v>19.393208999999999</v>
      </c>
      <c r="M292" s="94" t="s">
        <v>2945</v>
      </c>
      <c r="N292" s="93">
        <v>2292201.2612091</v>
      </c>
      <c r="O292" s="94" t="s">
        <v>3026</v>
      </c>
    </row>
    <row r="293" spans="1:15" ht="26.1" customHeight="1" x14ac:dyDescent="0.2">
      <c r="A293" s="94" t="s">
        <v>287</v>
      </c>
      <c r="B293" s="96" t="s">
        <v>156</v>
      </c>
      <c r="C293" s="96" t="s">
        <v>286</v>
      </c>
      <c r="D293" s="96" t="s">
        <v>1088</v>
      </c>
      <c r="E293" s="95" t="s">
        <v>192</v>
      </c>
      <c r="F293" s="94" t="s">
        <v>2989</v>
      </c>
      <c r="G293" s="94" t="s">
        <v>1055</v>
      </c>
      <c r="H293" s="94" t="s">
        <v>2253</v>
      </c>
      <c r="I293" s="94" t="s">
        <v>1055</v>
      </c>
      <c r="J293" s="94" t="s">
        <v>2252</v>
      </c>
      <c r="K293" s="94" t="s">
        <v>1055</v>
      </c>
      <c r="L293" s="93">
        <v>18.54</v>
      </c>
      <c r="M293" s="94" t="s">
        <v>2945</v>
      </c>
      <c r="N293" s="93">
        <v>2292219.8012091001</v>
      </c>
      <c r="O293" s="94" t="s">
        <v>3026</v>
      </c>
    </row>
    <row r="294" spans="1:15" ht="26.1" customHeight="1" x14ac:dyDescent="0.2">
      <c r="A294" s="94" t="s">
        <v>1788</v>
      </c>
      <c r="B294" s="96" t="s">
        <v>156</v>
      </c>
      <c r="C294" s="96" t="s">
        <v>1787</v>
      </c>
      <c r="D294" s="96" t="s">
        <v>1088</v>
      </c>
      <c r="E294" s="95" t="s">
        <v>192</v>
      </c>
      <c r="F294" s="94" t="s">
        <v>3032</v>
      </c>
      <c r="G294" s="94" t="s">
        <v>1055</v>
      </c>
      <c r="H294" s="94" t="s">
        <v>3031</v>
      </c>
      <c r="I294" s="94" t="s">
        <v>1055</v>
      </c>
      <c r="J294" s="94" t="s">
        <v>3030</v>
      </c>
      <c r="K294" s="94" t="s">
        <v>1055</v>
      </c>
      <c r="L294" s="93">
        <v>17.327682200999998</v>
      </c>
      <c r="M294" s="94" t="s">
        <v>2945</v>
      </c>
      <c r="N294" s="93">
        <v>2292237.1288912999</v>
      </c>
      <c r="O294" s="94" t="s">
        <v>3026</v>
      </c>
    </row>
    <row r="295" spans="1:15" ht="39" customHeight="1" x14ac:dyDescent="0.2">
      <c r="A295" s="94" t="s">
        <v>2000</v>
      </c>
      <c r="B295" s="96" t="s">
        <v>156</v>
      </c>
      <c r="C295" s="96" t="s">
        <v>1999</v>
      </c>
      <c r="D295" s="96" t="s">
        <v>1088</v>
      </c>
      <c r="E295" s="95" t="s">
        <v>1087</v>
      </c>
      <c r="F295" s="94" t="s">
        <v>3029</v>
      </c>
      <c r="G295" s="94" t="s">
        <v>1055</v>
      </c>
      <c r="H295" s="94" t="s">
        <v>3028</v>
      </c>
      <c r="I295" s="94" t="s">
        <v>1055</v>
      </c>
      <c r="J295" s="94" t="s">
        <v>3027</v>
      </c>
      <c r="K295" s="94" t="s">
        <v>1055</v>
      </c>
      <c r="L295" s="93">
        <v>14.944849919999999</v>
      </c>
      <c r="M295" s="94" t="s">
        <v>2945</v>
      </c>
      <c r="N295" s="93">
        <v>2292252.0737411999</v>
      </c>
      <c r="O295" s="94" t="s">
        <v>3026</v>
      </c>
    </row>
    <row r="296" spans="1:15" ht="26.1" customHeight="1" x14ac:dyDescent="0.2">
      <c r="A296" s="94" t="s">
        <v>572</v>
      </c>
      <c r="B296" s="96" t="s">
        <v>156</v>
      </c>
      <c r="C296" s="96" t="s">
        <v>571</v>
      </c>
      <c r="D296" s="96" t="s">
        <v>1088</v>
      </c>
      <c r="E296" s="95" t="s">
        <v>192</v>
      </c>
      <c r="F296" s="94" t="s">
        <v>2980</v>
      </c>
      <c r="G296" s="94" t="s">
        <v>1055</v>
      </c>
      <c r="H296" s="94" t="s">
        <v>2250</v>
      </c>
      <c r="I296" s="94" t="s">
        <v>1055</v>
      </c>
      <c r="J296" s="94" t="s">
        <v>2249</v>
      </c>
      <c r="K296" s="94" t="s">
        <v>1055</v>
      </c>
      <c r="L296" s="93">
        <v>14.76</v>
      </c>
      <c r="M296" s="94" t="s">
        <v>2945</v>
      </c>
      <c r="N296" s="93">
        <v>2292266.8337412002</v>
      </c>
      <c r="O296" s="94" t="s">
        <v>2977</v>
      </c>
    </row>
    <row r="297" spans="1:15" ht="26.1" customHeight="1" x14ac:dyDescent="0.2">
      <c r="A297" s="94" t="s">
        <v>2094</v>
      </c>
      <c r="B297" s="96" t="s">
        <v>156</v>
      </c>
      <c r="C297" s="96" t="s">
        <v>2093</v>
      </c>
      <c r="D297" s="96" t="s">
        <v>1088</v>
      </c>
      <c r="E297" s="95" t="s">
        <v>192</v>
      </c>
      <c r="F297" s="94" t="s">
        <v>2955</v>
      </c>
      <c r="G297" s="94" t="s">
        <v>1055</v>
      </c>
      <c r="H297" s="94" t="s">
        <v>3025</v>
      </c>
      <c r="I297" s="94" t="s">
        <v>1055</v>
      </c>
      <c r="J297" s="94" t="s">
        <v>3025</v>
      </c>
      <c r="K297" s="94" t="s">
        <v>1055</v>
      </c>
      <c r="L297" s="93">
        <v>13.69</v>
      </c>
      <c r="M297" s="94" t="s">
        <v>2945</v>
      </c>
      <c r="N297" s="93">
        <v>2292280.5237412001</v>
      </c>
      <c r="O297" s="94" t="s">
        <v>2977</v>
      </c>
    </row>
    <row r="298" spans="1:15" ht="26.1" customHeight="1" x14ac:dyDescent="0.2">
      <c r="A298" s="94" t="s">
        <v>2117</v>
      </c>
      <c r="B298" s="96" t="s">
        <v>156</v>
      </c>
      <c r="C298" s="96" t="s">
        <v>2116</v>
      </c>
      <c r="D298" s="96" t="s">
        <v>1088</v>
      </c>
      <c r="E298" s="95" t="s">
        <v>2115</v>
      </c>
      <c r="F298" s="94" t="s">
        <v>3024</v>
      </c>
      <c r="G298" s="94" t="s">
        <v>1055</v>
      </c>
      <c r="H298" s="94" t="s">
        <v>3023</v>
      </c>
      <c r="I298" s="94" t="s">
        <v>1055</v>
      </c>
      <c r="J298" s="94" t="s">
        <v>3022</v>
      </c>
      <c r="K298" s="94" t="s">
        <v>1055</v>
      </c>
      <c r="L298" s="93">
        <v>12.26295</v>
      </c>
      <c r="M298" s="94" t="s">
        <v>2945</v>
      </c>
      <c r="N298" s="93">
        <v>2292292.7866912</v>
      </c>
      <c r="O298" s="94" t="s">
        <v>2977</v>
      </c>
    </row>
    <row r="299" spans="1:15" ht="51.95" customHeight="1" x14ac:dyDescent="0.2">
      <c r="A299" s="94" t="s">
        <v>1952</v>
      </c>
      <c r="B299" s="96" t="s">
        <v>156</v>
      </c>
      <c r="C299" s="96" t="s">
        <v>1951</v>
      </c>
      <c r="D299" s="96" t="s">
        <v>1097</v>
      </c>
      <c r="E299" s="95" t="s">
        <v>192</v>
      </c>
      <c r="F299" s="94" t="s">
        <v>3021</v>
      </c>
      <c r="G299" s="94" t="s">
        <v>1055</v>
      </c>
      <c r="H299" s="94" t="s">
        <v>3020</v>
      </c>
      <c r="I299" s="94" t="s">
        <v>1055</v>
      </c>
      <c r="J299" s="94" t="s">
        <v>3019</v>
      </c>
      <c r="K299" s="94" t="s">
        <v>1055</v>
      </c>
      <c r="L299" s="93">
        <v>12.04117128</v>
      </c>
      <c r="M299" s="94" t="s">
        <v>2945</v>
      </c>
      <c r="N299" s="93">
        <v>2292304.8278625002</v>
      </c>
      <c r="O299" s="94" t="s">
        <v>2977</v>
      </c>
    </row>
    <row r="300" spans="1:15" ht="26.1" customHeight="1" x14ac:dyDescent="0.2">
      <c r="A300" s="94" t="s">
        <v>257</v>
      </c>
      <c r="B300" s="96" t="s">
        <v>156</v>
      </c>
      <c r="C300" s="96" t="s">
        <v>256</v>
      </c>
      <c r="D300" s="96" t="s">
        <v>1088</v>
      </c>
      <c r="E300" s="95" t="s">
        <v>192</v>
      </c>
      <c r="F300" s="94" t="s">
        <v>3018</v>
      </c>
      <c r="G300" s="94" t="s">
        <v>1055</v>
      </c>
      <c r="H300" s="94" t="s">
        <v>2247</v>
      </c>
      <c r="I300" s="94" t="s">
        <v>1055</v>
      </c>
      <c r="J300" s="94" t="s">
        <v>2246</v>
      </c>
      <c r="K300" s="94" t="s">
        <v>1055</v>
      </c>
      <c r="L300" s="93">
        <v>11.92</v>
      </c>
      <c r="M300" s="94" t="s">
        <v>2945</v>
      </c>
      <c r="N300" s="93">
        <v>2292316.7478625001</v>
      </c>
      <c r="O300" s="94" t="s">
        <v>2977</v>
      </c>
    </row>
    <row r="301" spans="1:15" ht="39" customHeight="1" x14ac:dyDescent="0.2">
      <c r="A301" s="94" t="s">
        <v>1936</v>
      </c>
      <c r="B301" s="96" t="s">
        <v>156</v>
      </c>
      <c r="C301" s="96" t="s">
        <v>1935</v>
      </c>
      <c r="D301" s="96" t="s">
        <v>1088</v>
      </c>
      <c r="E301" s="95" t="s">
        <v>211</v>
      </c>
      <c r="F301" s="94" t="s">
        <v>3003</v>
      </c>
      <c r="G301" s="94" t="s">
        <v>1055</v>
      </c>
      <c r="H301" s="94" t="s">
        <v>3017</v>
      </c>
      <c r="I301" s="94" t="s">
        <v>1055</v>
      </c>
      <c r="J301" s="94" t="s">
        <v>3016</v>
      </c>
      <c r="K301" s="94" t="s">
        <v>1055</v>
      </c>
      <c r="L301" s="93">
        <v>11.339808</v>
      </c>
      <c r="M301" s="94" t="s">
        <v>2945</v>
      </c>
      <c r="N301" s="93">
        <v>2292328.0876704999</v>
      </c>
      <c r="O301" s="94" t="s">
        <v>2977</v>
      </c>
    </row>
    <row r="302" spans="1:15" ht="39" customHeight="1" x14ac:dyDescent="0.2">
      <c r="A302" s="94" t="s">
        <v>1291</v>
      </c>
      <c r="B302" s="96" t="s">
        <v>156</v>
      </c>
      <c r="C302" s="96" t="s">
        <v>1290</v>
      </c>
      <c r="D302" s="96" t="s">
        <v>1097</v>
      </c>
      <c r="E302" s="95" t="s">
        <v>192</v>
      </c>
      <c r="F302" s="94" t="s">
        <v>3015</v>
      </c>
      <c r="G302" s="94" t="s">
        <v>1055</v>
      </c>
      <c r="H302" s="94" t="s">
        <v>3014</v>
      </c>
      <c r="I302" s="94" t="s">
        <v>1055</v>
      </c>
      <c r="J302" s="94" t="s">
        <v>3013</v>
      </c>
      <c r="K302" s="94" t="s">
        <v>1055</v>
      </c>
      <c r="L302" s="93">
        <v>10.440775228</v>
      </c>
      <c r="M302" s="94" t="s">
        <v>2945</v>
      </c>
      <c r="N302" s="93">
        <v>2292338.5284457002</v>
      </c>
      <c r="O302" s="94" t="s">
        <v>2977</v>
      </c>
    </row>
    <row r="303" spans="1:15" ht="39" customHeight="1" x14ac:dyDescent="0.2">
      <c r="A303" s="94" t="s">
        <v>2215</v>
      </c>
      <c r="B303" s="96" t="s">
        <v>156</v>
      </c>
      <c r="C303" s="96" t="s">
        <v>2214</v>
      </c>
      <c r="D303" s="96" t="s">
        <v>1088</v>
      </c>
      <c r="E303" s="95" t="s">
        <v>192</v>
      </c>
      <c r="F303" s="94" t="s">
        <v>2955</v>
      </c>
      <c r="G303" s="94" t="s">
        <v>1055</v>
      </c>
      <c r="H303" s="94" t="s">
        <v>3012</v>
      </c>
      <c r="I303" s="94" t="s">
        <v>1055</v>
      </c>
      <c r="J303" s="94" t="s">
        <v>3012</v>
      </c>
      <c r="K303" s="94" t="s">
        <v>1055</v>
      </c>
      <c r="L303" s="93">
        <v>10.130000000000001</v>
      </c>
      <c r="M303" s="94" t="s">
        <v>2945</v>
      </c>
      <c r="N303" s="93">
        <v>2292348.6584457001</v>
      </c>
      <c r="O303" s="94" t="s">
        <v>2977</v>
      </c>
    </row>
    <row r="304" spans="1:15" ht="24" customHeight="1" x14ac:dyDescent="0.2">
      <c r="A304" s="94" t="s">
        <v>1206</v>
      </c>
      <c r="B304" s="96" t="s">
        <v>156</v>
      </c>
      <c r="C304" s="96" t="s">
        <v>1205</v>
      </c>
      <c r="D304" s="96" t="s">
        <v>1088</v>
      </c>
      <c r="E304" s="95" t="s">
        <v>192</v>
      </c>
      <c r="F304" s="94" t="s">
        <v>2955</v>
      </c>
      <c r="G304" s="94" t="s">
        <v>1055</v>
      </c>
      <c r="H304" s="94" t="s">
        <v>3011</v>
      </c>
      <c r="I304" s="94" t="s">
        <v>1055</v>
      </c>
      <c r="J304" s="94" t="s">
        <v>3011</v>
      </c>
      <c r="K304" s="94" t="s">
        <v>1055</v>
      </c>
      <c r="L304" s="93">
        <v>9.11</v>
      </c>
      <c r="M304" s="94" t="s">
        <v>2945</v>
      </c>
      <c r="N304" s="93">
        <v>2292357.7684456999</v>
      </c>
      <c r="O304" s="94" t="s">
        <v>2977</v>
      </c>
    </row>
    <row r="305" spans="1:15" ht="26.1" customHeight="1" x14ac:dyDescent="0.2">
      <c r="A305" s="94" t="s">
        <v>1710</v>
      </c>
      <c r="B305" s="96" t="s">
        <v>156</v>
      </c>
      <c r="C305" s="96" t="s">
        <v>1709</v>
      </c>
      <c r="D305" s="96" t="s">
        <v>1088</v>
      </c>
      <c r="E305" s="95" t="s">
        <v>192</v>
      </c>
      <c r="F305" s="94" t="s">
        <v>2955</v>
      </c>
      <c r="G305" s="94" t="s">
        <v>1055</v>
      </c>
      <c r="H305" s="94" t="s">
        <v>3010</v>
      </c>
      <c r="I305" s="94" t="s">
        <v>1055</v>
      </c>
      <c r="J305" s="94" t="s">
        <v>3010</v>
      </c>
      <c r="K305" s="94" t="s">
        <v>1055</v>
      </c>
      <c r="L305" s="93">
        <v>8.7799999999999994</v>
      </c>
      <c r="M305" s="94" t="s">
        <v>2945</v>
      </c>
      <c r="N305" s="93">
        <v>2292366.5484457002</v>
      </c>
      <c r="O305" s="94" t="s">
        <v>2977</v>
      </c>
    </row>
    <row r="306" spans="1:15" ht="26.1" customHeight="1" x14ac:dyDescent="0.2">
      <c r="A306" s="94" t="s">
        <v>692</v>
      </c>
      <c r="B306" s="96" t="s">
        <v>156</v>
      </c>
      <c r="C306" s="96" t="s">
        <v>691</v>
      </c>
      <c r="D306" s="96" t="s">
        <v>1088</v>
      </c>
      <c r="E306" s="95" t="s">
        <v>192</v>
      </c>
      <c r="F306" s="94" t="s">
        <v>2989</v>
      </c>
      <c r="G306" s="94" t="s">
        <v>1055</v>
      </c>
      <c r="H306" s="94" t="s">
        <v>2244</v>
      </c>
      <c r="I306" s="94" t="s">
        <v>1055</v>
      </c>
      <c r="J306" s="94" t="s">
        <v>2243</v>
      </c>
      <c r="K306" s="94" t="s">
        <v>1055</v>
      </c>
      <c r="L306" s="93">
        <v>8.6999999999999993</v>
      </c>
      <c r="M306" s="94" t="s">
        <v>2945</v>
      </c>
      <c r="N306" s="93">
        <v>2292375.2484456999</v>
      </c>
      <c r="O306" s="94" t="s">
        <v>2977</v>
      </c>
    </row>
    <row r="307" spans="1:15" ht="26.1" customHeight="1" x14ac:dyDescent="0.2">
      <c r="A307" s="94" t="s">
        <v>1191</v>
      </c>
      <c r="B307" s="96" t="s">
        <v>156</v>
      </c>
      <c r="C307" s="96" t="s">
        <v>1190</v>
      </c>
      <c r="D307" s="96" t="s">
        <v>1088</v>
      </c>
      <c r="E307" s="95" t="s">
        <v>647</v>
      </c>
      <c r="F307" s="94" t="s">
        <v>3009</v>
      </c>
      <c r="G307" s="94" t="s">
        <v>1055</v>
      </c>
      <c r="H307" s="94" t="s">
        <v>3008</v>
      </c>
      <c r="I307" s="94" t="s">
        <v>1055</v>
      </c>
      <c r="J307" s="94" t="s">
        <v>2313</v>
      </c>
      <c r="K307" s="94" t="s">
        <v>1055</v>
      </c>
      <c r="L307" s="93">
        <v>8.5359999999999996</v>
      </c>
      <c r="M307" s="94" t="s">
        <v>2945</v>
      </c>
      <c r="N307" s="93">
        <v>2292383.7844456998</v>
      </c>
      <c r="O307" s="94" t="s">
        <v>2977</v>
      </c>
    </row>
    <row r="308" spans="1:15" ht="39" customHeight="1" x14ac:dyDescent="0.2">
      <c r="A308" s="94" t="s">
        <v>1224</v>
      </c>
      <c r="B308" s="96" t="s">
        <v>156</v>
      </c>
      <c r="C308" s="96" t="s">
        <v>1223</v>
      </c>
      <c r="D308" s="96" t="s">
        <v>1088</v>
      </c>
      <c r="E308" s="95" t="s">
        <v>1222</v>
      </c>
      <c r="F308" s="94" t="s">
        <v>3007</v>
      </c>
      <c r="G308" s="94" t="s">
        <v>1055</v>
      </c>
      <c r="H308" s="94" t="s">
        <v>3006</v>
      </c>
      <c r="I308" s="94" t="s">
        <v>1055</v>
      </c>
      <c r="J308" s="94" t="s">
        <v>3005</v>
      </c>
      <c r="K308" s="94" t="s">
        <v>1055</v>
      </c>
      <c r="L308" s="93">
        <v>8.3819999999999997</v>
      </c>
      <c r="M308" s="94" t="s">
        <v>2945</v>
      </c>
      <c r="N308" s="93">
        <v>2292392.1664457</v>
      </c>
      <c r="O308" s="94" t="s">
        <v>2977</v>
      </c>
    </row>
    <row r="309" spans="1:15" ht="24" customHeight="1" x14ac:dyDescent="0.2">
      <c r="A309" s="94" t="s">
        <v>1559</v>
      </c>
      <c r="B309" s="96" t="s">
        <v>156</v>
      </c>
      <c r="C309" s="96" t="s">
        <v>1558</v>
      </c>
      <c r="D309" s="96" t="s">
        <v>1088</v>
      </c>
      <c r="E309" s="95" t="s">
        <v>192</v>
      </c>
      <c r="F309" s="94" t="s">
        <v>2955</v>
      </c>
      <c r="G309" s="94" t="s">
        <v>1055</v>
      </c>
      <c r="H309" s="94" t="s">
        <v>3004</v>
      </c>
      <c r="I309" s="94" t="s">
        <v>1055</v>
      </c>
      <c r="J309" s="94" t="s">
        <v>3004</v>
      </c>
      <c r="K309" s="94" t="s">
        <v>1055</v>
      </c>
      <c r="L309" s="93">
        <v>8.01</v>
      </c>
      <c r="M309" s="94" t="s">
        <v>2945</v>
      </c>
      <c r="N309" s="93">
        <v>2292400.1764457002</v>
      </c>
      <c r="O309" s="94" t="s">
        <v>2977</v>
      </c>
    </row>
    <row r="310" spans="1:15" ht="39" customHeight="1" x14ac:dyDescent="0.2">
      <c r="A310" s="94" t="s">
        <v>1944</v>
      </c>
      <c r="B310" s="96" t="s">
        <v>156</v>
      </c>
      <c r="C310" s="96" t="s">
        <v>1943</v>
      </c>
      <c r="D310" s="96" t="s">
        <v>1088</v>
      </c>
      <c r="E310" s="95" t="s">
        <v>211</v>
      </c>
      <c r="F310" s="94" t="s">
        <v>3003</v>
      </c>
      <c r="G310" s="94" t="s">
        <v>1055</v>
      </c>
      <c r="H310" s="94" t="s">
        <v>3002</v>
      </c>
      <c r="I310" s="94" t="s">
        <v>1055</v>
      </c>
      <c r="J310" s="94" t="s">
        <v>3001</v>
      </c>
      <c r="K310" s="94" t="s">
        <v>1055</v>
      </c>
      <c r="L310" s="93">
        <v>7.1992859999999999</v>
      </c>
      <c r="M310" s="94" t="s">
        <v>2945</v>
      </c>
      <c r="N310" s="93">
        <v>2292407.3757317001</v>
      </c>
      <c r="O310" s="94" t="s">
        <v>2977</v>
      </c>
    </row>
    <row r="311" spans="1:15" ht="26.1" customHeight="1" x14ac:dyDescent="0.2">
      <c r="A311" s="94" t="s">
        <v>2199</v>
      </c>
      <c r="B311" s="96" t="s">
        <v>156</v>
      </c>
      <c r="C311" s="96" t="s">
        <v>2198</v>
      </c>
      <c r="D311" s="96" t="s">
        <v>1088</v>
      </c>
      <c r="E311" s="95" t="s">
        <v>192</v>
      </c>
      <c r="F311" s="94" t="s">
        <v>2955</v>
      </c>
      <c r="G311" s="94" t="s">
        <v>1055</v>
      </c>
      <c r="H311" s="94" t="s">
        <v>3000</v>
      </c>
      <c r="I311" s="94" t="s">
        <v>1055</v>
      </c>
      <c r="J311" s="94" t="s">
        <v>3000</v>
      </c>
      <c r="K311" s="94" t="s">
        <v>1055</v>
      </c>
      <c r="L311" s="93">
        <v>7.04</v>
      </c>
      <c r="M311" s="94" t="s">
        <v>2945</v>
      </c>
      <c r="N311" s="93">
        <v>2292414.4157317001</v>
      </c>
      <c r="O311" s="94" t="s">
        <v>2977</v>
      </c>
    </row>
    <row r="312" spans="1:15" ht="26.1" customHeight="1" x14ac:dyDescent="0.2">
      <c r="A312" s="94" t="s">
        <v>1254</v>
      </c>
      <c r="B312" s="96" t="s">
        <v>156</v>
      </c>
      <c r="C312" s="96" t="s">
        <v>1253</v>
      </c>
      <c r="D312" s="96" t="s">
        <v>1088</v>
      </c>
      <c r="E312" s="95" t="s">
        <v>192</v>
      </c>
      <c r="F312" s="94" t="s">
        <v>2947</v>
      </c>
      <c r="G312" s="94" t="s">
        <v>1055</v>
      </c>
      <c r="H312" s="94" t="s">
        <v>2999</v>
      </c>
      <c r="I312" s="94" t="s">
        <v>1055</v>
      </c>
      <c r="J312" s="94" t="s">
        <v>2998</v>
      </c>
      <c r="K312" s="94" t="s">
        <v>1055</v>
      </c>
      <c r="L312" s="93">
        <v>6.78</v>
      </c>
      <c r="M312" s="94" t="s">
        <v>2945</v>
      </c>
      <c r="N312" s="93">
        <v>2292421.1957316999</v>
      </c>
      <c r="O312" s="94" t="s">
        <v>2977</v>
      </c>
    </row>
    <row r="313" spans="1:15" ht="26.1" customHeight="1" x14ac:dyDescent="0.2">
      <c r="A313" s="94" t="s">
        <v>566</v>
      </c>
      <c r="B313" s="96" t="s">
        <v>156</v>
      </c>
      <c r="C313" s="96" t="s">
        <v>565</v>
      </c>
      <c r="D313" s="96" t="s">
        <v>1088</v>
      </c>
      <c r="E313" s="95" t="s">
        <v>192</v>
      </c>
      <c r="F313" s="94" t="s">
        <v>2997</v>
      </c>
      <c r="G313" s="94" t="s">
        <v>1055</v>
      </c>
      <c r="H313" s="94" t="s">
        <v>2241</v>
      </c>
      <c r="I313" s="94" t="s">
        <v>1055</v>
      </c>
      <c r="J313" s="94" t="s">
        <v>2240</v>
      </c>
      <c r="K313" s="94" t="s">
        <v>1055</v>
      </c>
      <c r="L313" s="93">
        <v>6.6</v>
      </c>
      <c r="M313" s="94" t="s">
        <v>2945</v>
      </c>
      <c r="N313" s="93">
        <v>2292427.7957317</v>
      </c>
      <c r="O313" s="94" t="s">
        <v>2977</v>
      </c>
    </row>
    <row r="314" spans="1:15" ht="39" customHeight="1" x14ac:dyDescent="0.2">
      <c r="A314" s="94" t="s">
        <v>2072</v>
      </c>
      <c r="B314" s="96" t="s">
        <v>156</v>
      </c>
      <c r="C314" s="96" t="s">
        <v>2071</v>
      </c>
      <c r="D314" s="96" t="s">
        <v>1088</v>
      </c>
      <c r="E314" s="95" t="s">
        <v>192</v>
      </c>
      <c r="F314" s="94" t="s">
        <v>2996</v>
      </c>
      <c r="G314" s="94" t="s">
        <v>1055</v>
      </c>
      <c r="H314" s="94" t="s">
        <v>2755</v>
      </c>
      <c r="I314" s="94" t="s">
        <v>1055</v>
      </c>
      <c r="J314" s="94" t="s">
        <v>2995</v>
      </c>
      <c r="K314" s="94" t="s">
        <v>1055</v>
      </c>
      <c r="L314" s="93">
        <v>6.56</v>
      </c>
      <c r="M314" s="94" t="s">
        <v>2945</v>
      </c>
      <c r="N314" s="93">
        <v>2292434.3557317001</v>
      </c>
      <c r="O314" s="94" t="s">
        <v>2977</v>
      </c>
    </row>
    <row r="315" spans="1:15" ht="26.1" customHeight="1" x14ac:dyDescent="0.2">
      <c r="A315" s="94" t="s">
        <v>2211</v>
      </c>
      <c r="B315" s="96" t="s">
        <v>156</v>
      </c>
      <c r="C315" s="96" t="s">
        <v>2210</v>
      </c>
      <c r="D315" s="96" t="s">
        <v>1088</v>
      </c>
      <c r="E315" s="95" t="s">
        <v>192</v>
      </c>
      <c r="F315" s="94" t="s">
        <v>2989</v>
      </c>
      <c r="G315" s="94" t="s">
        <v>1055</v>
      </c>
      <c r="H315" s="94" t="s">
        <v>2994</v>
      </c>
      <c r="I315" s="94" t="s">
        <v>1055</v>
      </c>
      <c r="J315" s="94" t="s">
        <v>2993</v>
      </c>
      <c r="K315" s="94" t="s">
        <v>1055</v>
      </c>
      <c r="L315" s="93">
        <v>6.54</v>
      </c>
      <c r="M315" s="94" t="s">
        <v>2945</v>
      </c>
      <c r="N315" s="93">
        <v>2292440.8957317001</v>
      </c>
      <c r="O315" s="94" t="s">
        <v>2977</v>
      </c>
    </row>
    <row r="316" spans="1:15" ht="39" customHeight="1" x14ac:dyDescent="0.2">
      <c r="A316" s="94" t="s">
        <v>2137</v>
      </c>
      <c r="B316" s="96" t="s">
        <v>156</v>
      </c>
      <c r="C316" s="96" t="s">
        <v>2136</v>
      </c>
      <c r="D316" s="96" t="s">
        <v>1088</v>
      </c>
      <c r="E316" s="95" t="s">
        <v>211</v>
      </c>
      <c r="F316" s="94" t="s">
        <v>2992</v>
      </c>
      <c r="G316" s="94" t="s">
        <v>1055</v>
      </c>
      <c r="H316" s="94" t="s">
        <v>2991</v>
      </c>
      <c r="I316" s="94" t="s">
        <v>1055</v>
      </c>
      <c r="J316" s="94" t="s">
        <v>2990</v>
      </c>
      <c r="K316" s="94" t="s">
        <v>1055</v>
      </c>
      <c r="L316" s="93">
        <v>6.5197440000000002</v>
      </c>
      <c r="M316" s="94" t="s">
        <v>2945</v>
      </c>
      <c r="N316" s="93">
        <v>2292447.4154757001</v>
      </c>
      <c r="O316" s="94" t="s">
        <v>2977</v>
      </c>
    </row>
    <row r="317" spans="1:15" ht="39" customHeight="1" x14ac:dyDescent="0.2">
      <c r="A317" s="94" t="s">
        <v>1692</v>
      </c>
      <c r="B317" s="96" t="s">
        <v>156</v>
      </c>
      <c r="C317" s="96" t="s">
        <v>1691</v>
      </c>
      <c r="D317" s="96" t="s">
        <v>1088</v>
      </c>
      <c r="E317" s="95" t="s">
        <v>192</v>
      </c>
      <c r="F317" s="94" t="s">
        <v>2989</v>
      </c>
      <c r="G317" s="94" t="s">
        <v>1055</v>
      </c>
      <c r="H317" s="94" t="s">
        <v>2988</v>
      </c>
      <c r="I317" s="94" t="s">
        <v>1055</v>
      </c>
      <c r="J317" s="94" t="s">
        <v>2987</v>
      </c>
      <c r="K317" s="94" t="s">
        <v>1055</v>
      </c>
      <c r="L317" s="93">
        <v>6</v>
      </c>
      <c r="M317" s="94" t="s">
        <v>2945</v>
      </c>
      <c r="N317" s="93">
        <v>2292453.4154757001</v>
      </c>
      <c r="O317" s="94" t="s">
        <v>2977</v>
      </c>
    </row>
    <row r="318" spans="1:15" ht="24" customHeight="1" x14ac:dyDescent="0.2">
      <c r="A318" s="94" t="s">
        <v>563</v>
      </c>
      <c r="B318" s="96" t="s">
        <v>156</v>
      </c>
      <c r="C318" s="96" t="s">
        <v>562</v>
      </c>
      <c r="D318" s="96" t="s">
        <v>1088</v>
      </c>
      <c r="E318" s="95" t="s">
        <v>192</v>
      </c>
      <c r="F318" s="94" t="s">
        <v>2947</v>
      </c>
      <c r="G318" s="94" t="s">
        <v>1055</v>
      </c>
      <c r="H318" s="94" t="s">
        <v>2238</v>
      </c>
      <c r="I318" s="94" t="s">
        <v>1055</v>
      </c>
      <c r="J318" s="94" t="s">
        <v>2237</v>
      </c>
      <c r="K318" s="94" t="s">
        <v>1055</v>
      </c>
      <c r="L318" s="93">
        <v>5.98</v>
      </c>
      <c r="M318" s="94" t="s">
        <v>2945</v>
      </c>
      <c r="N318" s="93">
        <v>2292459.3954757</v>
      </c>
      <c r="O318" s="94" t="s">
        <v>2977</v>
      </c>
    </row>
    <row r="319" spans="1:15" ht="26.1" customHeight="1" x14ac:dyDescent="0.2">
      <c r="A319" s="94" t="s">
        <v>1706</v>
      </c>
      <c r="B319" s="96" t="s">
        <v>156</v>
      </c>
      <c r="C319" s="96" t="s">
        <v>1705</v>
      </c>
      <c r="D319" s="96" t="s">
        <v>1088</v>
      </c>
      <c r="E319" s="95" t="s">
        <v>192</v>
      </c>
      <c r="F319" s="94" t="s">
        <v>2955</v>
      </c>
      <c r="G319" s="94" t="s">
        <v>1055</v>
      </c>
      <c r="H319" s="94" t="s">
        <v>2986</v>
      </c>
      <c r="I319" s="94" t="s">
        <v>1055</v>
      </c>
      <c r="J319" s="94" t="s">
        <v>2986</v>
      </c>
      <c r="K319" s="94" t="s">
        <v>1055</v>
      </c>
      <c r="L319" s="93">
        <v>5.94</v>
      </c>
      <c r="M319" s="94" t="s">
        <v>2945</v>
      </c>
      <c r="N319" s="93">
        <v>2292465.3354757</v>
      </c>
      <c r="O319" s="94" t="s">
        <v>2977</v>
      </c>
    </row>
    <row r="320" spans="1:15" ht="26.1" customHeight="1" x14ac:dyDescent="0.2">
      <c r="A320" s="94" t="s">
        <v>1648</v>
      </c>
      <c r="B320" s="96" t="s">
        <v>156</v>
      </c>
      <c r="C320" s="96" t="s">
        <v>1647</v>
      </c>
      <c r="D320" s="96" t="s">
        <v>1088</v>
      </c>
      <c r="E320" s="95" t="s">
        <v>877</v>
      </c>
      <c r="F320" s="94" t="s">
        <v>2985</v>
      </c>
      <c r="G320" s="94" t="s">
        <v>1055</v>
      </c>
      <c r="H320" s="94" t="s">
        <v>2300</v>
      </c>
      <c r="I320" s="94" t="s">
        <v>1055</v>
      </c>
      <c r="J320" s="94" t="s">
        <v>2984</v>
      </c>
      <c r="K320" s="94" t="s">
        <v>1055</v>
      </c>
      <c r="L320" s="93">
        <v>5.806</v>
      </c>
      <c r="M320" s="94" t="s">
        <v>2945</v>
      </c>
      <c r="N320" s="93">
        <v>2292471.1414756998</v>
      </c>
      <c r="O320" s="94" t="s">
        <v>2977</v>
      </c>
    </row>
    <row r="321" spans="1:15" ht="24" customHeight="1" x14ac:dyDescent="0.2">
      <c r="A321" s="94" t="s">
        <v>2205</v>
      </c>
      <c r="B321" s="96" t="s">
        <v>156</v>
      </c>
      <c r="C321" s="96" t="s">
        <v>2204</v>
      </c>
      <c r="D321" s="96" t="s">
        <v>1088</v>
      </c>
      <c r="E321" s="95" t="s">
        <v>192</v>
      </c>
      <c r="F321" s="94" t="s">
        <v>2983</v>
      </c>
      <c r="G321" s="94" t="s">
        <v>1055</v>
      </c>
      <c r="H321" s="94" t="s">
        <v>2982</v>
      </c>
      <c r="I321" s="94" t="s">
        <v>1055</v>
      </c>
      <c r="J321" s="94" t="s">
        <v>2981</v>
      </c>
      <c r="K321" s="94" t="s">
        <v>1055</v>
      </c>
      <c r="L321" s="93">
        <v>5.2350000000000003</v>
      </c>
      <c r="M321" s="94" t="s">
        <v>2945</v>
      </c>
      <c r="N321" s="93">
        <v>2292476.3764757002</v>
      </c>
      <c r="O321" s="94" t="s">
        <v>2977</v>
      </c>
    </row>
    <row r="322" spans="1:15" ht="39" customHeight="1" x14ac:dyDescent="0.2">
      <c r="A322" s="94" t="s">
        <v>2096</v>
      </c>
      <c r="B322" s="96" t="s">
        <v>156</v>
      </c>
      <c r="C322" s="96" t="s">
        <v>2095</v>
      </c>
      <c r="D322" s="96" t="s">
        <v>1088</v>
      </c>
      <c r="E322" s="95" t="s">
        <v>192</v>
      </c>
      <c r="F322" s="94" t="s">
        <v>2980</v>
      </c>
      <c r="G322" s="94" t="s">
        <v>1055</v>
      </c>
      <c r="H322" s="94" t="s">
        <v>2979</v>
      </c>
      <c r="I322" s="94" t="s">
        <v>1055</v>
      </c>
      <c r="J322" s="94" t="s">
        <v>2978</v>
      </c>
      <c r="K322" s="94" t="s">
        <v>1055</v>
      </c>
      <c r="L322" s="93">
        <v>5.2</v>
      </c>
      <c r="M322" s="94" t="s">
        <v>2945</v>
      </c>
      <c r="N322" s="93">
        <v>2292481.5764756999</v>
      </c>
      <c r="O322" s="94" t="s">
        <v>2977</v>
      </c>
    </row>
    <row r="323" spans="1:15" ht="26.1" customHeight="1" x14ac:dyDescent="0.2">
      <c r="A323" s="94" t="s">
        <v>2195</v>
      </c>
      <c r="B323" s="96" t="s">
        <v>156</v>
      </c>
      <c r="C323" s="96" t="s">
        <v>2194</v>
      </c>
      <c r="D323" s="96" t="s">
        <v>1088</v>
      </c>
      <c r="E323" s="95" t="s">
        <v>192</v>
      </c>
      <c r="F323" s="94" t="s">
        <v>2976</v>
      </c>
      <c r="G323" s="94" t="s">
        <v>1055</v>
      </c>
      <c r="H323" s="94" t="s">
        <v>2975</v>
      </c>
      <c r="I323" s="94" t="s">
        <v>1055</v>
      </c>
      <c r="J323" s="94" t="s">
        <v>2974</v>
      </c>
      <c r="K323" s="94" t="s">
        <v>1055</v>
      </c>
      <c r="L323" s="93">
        <v>4.3019999999999996</v>
      </c>
      <c r="M323" s="94" t="s">
        <v>2945</v>
      </c>
      <c r="N323" s="93">
        <v>2292485.8784757</v>
      </c>
      <c r="O323" s="94" t="s">
        <v>2944</v>
      </c>
    </row>
    <row r="324" spans="1:15" ht="39" customHeight="1" x14ac:dyDescent="0.2">
      <c r="A324" s="94" t="s">
        <v>1252</v>
      </c>
      <c r="B324" s="96" t="s">
        <v>156</v>
      </c>
      <c r="C324" s="96" t="s">
        <v>1251</v>
      </c>
      <c r="D324" s="96" t="s">
        <v>1088</v>
      </c>
      <c r="E324" s="95" t="s">
        <v>192</v>
      </c>
      <c r="F324" s="94" t="s">
        <v>2947</v>
      </c>
      <c r="G324" s="94" t="s">
        <v>1055</v>
      </c>
      <c r="H324" s="94" t="s">
        <v>2973</v>
      </c>
      <c r="I324" s="94" t="s">
        <v>1055</v>
      </c>
      <c r="J324" s="94" t="s">
        <v>2972</v>
      </c>
      <c r="K324" s="94" t="s">
        <v>1055</v>
      </c>
      <c r="L324" s="93">
        <v>3.52</v>
      </c>
      <c r="M324" s="94" t="s">
        <v>2945</v>
      </c>
      <c r="N324" s="93">
        <v>2292489.3984757001</v>
      </c>
      <c r="O324" s="94" t="s">
        <v>2944</v>
      </c>
    </row>
    <row r="325" spans="1:15" ht="39" customHeight="1" x14ac:dyDescent="0.2">
      <c r="A325" s="94" t="s">
        <v>2104</v>
      </c>
      <c r="B325" s="96" t="s">
        <v>156</v>
      </c>
      <c r="C325" s="96" t="s">
        <v>2103</v>
      </c>
      <c r="D325" s="96" t="s">
        <v>1088</v>
      </c>
      <c r="E325" s="95" t="s">
        <v>192</v>
      </c>
      <c r="F325" s="94" t="s">
        <v>2955</v>
      </c>
      <c r="G325" s="94" t="s">
        <v>1055</v>
      </c>
      <c r="H325" s="94" t="s">
        <v>2971</v>
      </c>
      <c r="I325" s="94" t="s">
        <v>1055</v>
      </c>
      <c r="J325" s="94" t="s">
        <v>2971</v>
      </c>
      <c r="K325" s="94" t="s">
        <v>1055</v>
      </c>
      <c r="L325" s="93">
        <v>3.44</v>
      </c>
      <c r="M325" s="94" t="s">
        <v>2945</v>
      </c>
      <c r="N325" s="93">
        <v>2292492.8384757</v>
      </c>
      <c r="O325" s="94" t="s">
        <v>2944</v>
      </c>
    </row>
    <row r="326" spans="1:15" ht="24" customHeight="1" x14ac:dyDescent="0.2">
      <c r="A326" s="94" t="s">
        <v>2172</v>
      </c>
      <c r="B326" s="96" t="s">
        <v>156</v>
      </c>
      <c r="C326" s="96" t="s">
        <v>2171</v>
      </c>
      <c r="D326" s="96" t="s">
        <v>1088</v>
      </c>
      <c r="E326" s="95" t="s">
        <v>1087</v>
      </c>
      <c r="F326" s="94" t="s">
        <v>2970</v>
      </c>
      <c r="G326" s="94" t="s">
        <v>1055</v>
      </c>
      <c r="H326" s="94" t="s">
        <v>2969</v>
      </c>
      <c r="I326" s="94" t="s">
        <v>1055</v>
      </c>
      <c r="J326" s="94" t="s">
        <v>2381</v>
      </c>
      <c r="K326" s="94" t="s">
        <v>1055</v>
      </c>
      <c r="L326" s="93">
        <v>3.3577919999999999</v>
      </c>
      <c r="M326" s="94" t="s">
        <v>2945</v>
      </c>
      <c r="N326" s="93">
        <v>2292496.1962676998</v>
      </c>
      <c r="O326" s="94" t="s">
        <v>2944</v>
      </c>
    </row>
    <row r="327" spans="1:15" ht="24" customHeight="1" x14ac:dyDescent="0.2">
      <c r="A327" s="94" t="s">
        <v>2102</v>
      </c>
      <c r="B327" s="96" t="s">
        <v>156</v>
      </c>
      <c r="C327" s="96" t="s">
        <v>2101</v>
      </c>
      <c r="D327" s="96" t="s">
        <v>1088</v>
      </c>
      <c r="E327" s="95" t="s">
        <v>192</v>
      </c>
      <c r="F327" s="94" t="s">
        <v>2947</v>
      </c>
      <c r="G327" s="94" t="s">
        <v>1055</v>
      </c>
      <c r="H327" s="94" t="s">
        <v>2968</v>
      </c>
      <c r="I327" s="94" t="s">
        <v>1055</v>
      </c>
      <c r="J327" s="94" t="s">
        <v>2967</v>
      </c>
      <c r="K327" s="94" t="s">
        <v>1055</v>
      </c>
      <c r="L327" s="93">
        <v>3.24</v>
      </c>
      <c r="M327" s="94" t="s">
        <v>2945</v>
      </c>
      <c r="N327" s="93">
        <v>2292499.4362677</v>
      </c>
      <c r="O327" s="94" t="s">
        <v>2944</v>
      </c>
    </row>
    <row r="328" spans="1:15" ht="26.1" customHeight="1" x14ac:dyDescent="0.2">
      <c r="A328" s="94" t="s">
        <v>1934</v>
      </c>
      <c r="B328" s="96" t="s">
        <v>156</v>
      </c>
      <c r="C328" s="96" t="s">
        <v>1933</v>
      </c>
      <c r="D328" s="96" t="s">
        <v>1088</v>
      </c>
      <c r="E328" s="95" t="s">
        <v>192</v>
      </c>
      <c r="F328" s="94" t="s">
        <v>2966</v>
      </c>
      <c r="G328" s="94" t="s">
        <v>1055</v>
      </c>
      <c r="H328" s="94" t="s">
        <v>2965</v>
      </c>
      <c r="I328" s="94" t="s">
        <v>1055</v>
      </c>
      <c r="J328" s="94" t="s">
        <v>2964</v>
      </c>
      <c r="K328" s="94" t="s">
        <v>1055</v>
      </c>
      <c r="L328" s="93">
        <v>2.9786760000000001</v>
      </c>
      <c r="M328" s="94" t="s">
        <v>2945</v>
      </c>
      <c r="N328" s="93">
        <v>2292502.4149437002</v>
      </c>
      <c r="O328" s="94" t="s">
        <v>2944</v>
      </c>
    </row>
    <row r="329" spans="1:15" ht="26.1" customHeight="1" x14ac:dyDescent="0.2">
      <c r="A329" s="94" t="s">
        <v>2219</v>
      </c>
      <c r="B329" s="96" t="s">
        <v>156</v>
      </c>
      <c r="C329" s="96" t="s">
        <v>2218</v>
      </c>
      <c r="D329" s="96" t="s">
        <v>1088</v>
      </c>
      <c r="E329" s="95" t="s">
        <v>192</v>
      </c>
      <c r="F329" s="94" t="s">
        <v>2955</v>
      </c>
      <c r="G329" s="94" t="s">
        <v>1055</v>
      </c>
      <c r="H329" s="94" t="s">
        <v>2294</v>
      </c>
      <c r="I329" s="94" t="s">
        <v>1055</v>
      </c>
      <c r="J329" s="94" t="s">
        <v>2294</v>
      </c>
      <c r="K329" s="94" t="s">
        <v>1055</v>
      </c>
      <c r="L329" s="93">
        <v>2.8</v>
      </c>
      <c r="M329" s="94" t="s">
        <v>2945</v>
      </c>
      <c r="N329" s="93">
        <v>2292505.2149437</v>
      </c>
      <c r="O329" s="94" t="s">
        <v>2944</v>
      </c>
    </row>
    <row r="330" spans="1:15" ht="24" customHeight="1" x14ac:dyDescent="0.2">
      <c r="A330" s="94" t="s">
        <v>2227</v>
      </c>
      <c r="B330" s="96" t="s">
        <v>156</v>
      </c>
      <c r="C330" s="96" t="s">
        <v>2226</v>
      </c>
      <c r="D330" s="96" t="s">
        <v>1088</v>
      </c>
      <c r="E330" s="95" t="s">
        <v>647</v>
      </c>
      <c r="F330" s="94" t="s">
        <v>2963</v>
      </c>
      <c r="G330" s="94" t="s">
        <v>1055</v>
      </c>
      <c r="H330" s="94" t="s">
        <v>2962</v>
      </c>
      <c r="I330" s="94" t="s">
        <v>1055</v>
      </c>
      <c r="J330" s="94" t="s">
        <v>2961</v>
      </c>
      <c r="K330" s="94" t="s">
        <v>1055</v>
      </c>
      <c r="L330" s="93">
        <v>2.4848699999999999</v>
      </c>
      <c r="M330" s="94" t="s">
        <v>2945</v>
      </c>
      <c r="N330" s="93">
        <v>2292507.6998136998</v>
      </c>
      <c r="O330" s="94" t="s">
        <v>2944</v>
      </c>
    </row>
    <row r="331" spans="1:15" ht="26.1" customHeight="1" x14ac:dyDescent="0.2">
      <c r="A331" s="94" t="s">
        <v>1555</v>
      </c>
      <c r="B331" s="96" t="s">
        <v>156</v>
      </c>
      <c r="C331" s="96" t="s">
        <v>1554</v>
      </c>
      <c r="D331" s="96" t="s">
        <v>1088</v>
      </c>
      <c r="E331" s="95" t="s">
        <v>192</v>
      </c>
      <c r="F331" s="94" t="s">
        <v>2955</v>
      </c>
      <c r="G331" s="94" t="s">
        <v>1055</v>
      </c>
      <c r="H331" s="94" t="s">
        <v>2960</v>
      </c>
      <c r="I331" s="94" t="s">
        <v>1055</v>
      </c>
      <c r="J331" s="94" t="s">
        <v>2960</v>
      </c>
      <c r="K331" s="94" t="s">
        <v>1055</v>
      </c>
      <c r="L331" s="93">
        <v>2.37</v>
      </c>
      <c r="M331" s="94" t="s">
        <v>2945</v>
      </c>
      <c r="N331" s="93">
        <v>2292510.0698136999</v>
      </c>
      <c r="O331" s="94" t="s">
        <v>2944</v>
      </c>
    </row>
    <row r="332" spans="1:15" ht="26.1" customHeight="1" x14ac:dyDescent="0.2">
      <c r="A332" s="94" t="s">
        <v>698</v>
      </c>
      <c r="B332" s="96" t="s">
        <v>156</v>
      </c>
      <c r="C332" s="96" t="s">
        <v>697</v>
      </c>
      <c r="D332" s="96" t="s">
        <v>1088</v>
      </c>
      <c r="E332" s="95" t="s">
        <v>192</v>
      </c>
      <c r="F332" s="94" t="s">
        <v>2955</v>
      </c>
      <c r="G332" s="94" t="s">
        <v>1055</v>
      </c>
      <c r="H332" s="94" t="s">
        <v>2236</v>
      </c>
      <c r="I332" s="94" t="s">
        <v>1055</v>
      </c>
      <c r="J332" s="94" t="s">
        <v>2236</v>
      </c>
      <c r="K332" s="94" t="s">
        <v>1055</v>
      </c>
      <c r="L332" s="93">
        <v>2.2000000000000002</v>
      </c>
      <c r="M332" s="94" t="s">
        <v>2945</v>
      </c>
      <c r="N332" s="93">
        <v>2292512.2698137001</v>
      </c>
      <c r="O332" s="94" t="s">
        <v>2944</v>
      </c>
    </row>
    <row r="333" spans="1:15" ht="26.1" customHeight="1" x14ac:dyDescent="0.2">
      <c r="A333" s="94" t="s">
        <v>2041</v>
      </c>
      <c r="B333" s="96" t="s">
        <v>156</v>
      </c>
      <c r="C333" s="96" t="s">
        <v>2040</v>
      </c>
      <c r="D333" s="96" t="s">
        <v>1088</v>
      </c>
      <c r="E333" s="95" t="s">
        <v>647</v>
      </c>
      <c r="F333" s="94" t="s">
        <v>2959</v>
      </c>
      <c r="G333" s="94" t="s">
        <v>1055</v>
      </c>
      <c r="H333" s="94" t="s">
        <v>2399</v>
      </c>
      <c r="I333" s="94" t="s">
        <v>1055</v>
      </c>
      <c r="J333" s="94" t="s">
        <v>2958</v>
      </c>
      <c r="K333" s="94" t="s">
        <v>1055</v>
      </c>
      <c r="L333" s="93">
        <v>1.800071</v>
      </c>
      <c r="M333" s="94" t="s">
        <v>2945</v>
      </c>
      <c r="N333" s="93">
        <v>2292514.0698846998</v>
      </c>
      <c r="O333" s="94" t="s">
        <v>2944</v>
      </c>
    </row>
    <row r="334" spans="1:15" ht="65.099999999999994" customHeight="1" x14ac:dyDescent="0.2">
      <c r="A334" s="94" t="s">
        <v>1351</v>
      </c>
      <c r="B334" s="96" t="s">
        <v>156</v>
      </c>
      <c r="C334" s="96" t="s">
        <v>1350</v>
      </c>
      <c r="D334" s="96" t="s">
        <v>1097</v>
      </c>
      <c r="E334" s="95" t="s">
        <v>192</v>
      </c>
      <c r="F334" s="94" t="s">
        <v>2957</v>
      </c>
      <c r="G334" s="94" t="s">
        <v>1055</v>
      </c>
      <c r="H334" s="94" t="s">
        <v>2956</v>
      </c>
      <c r="I334" s="94" t="s">
        <v>1055</v>
      </c>
      <c r="J334" s="94" t="s">
        <v>2521</v>
      </c>
      <c r="K334" s="94" t="s">
        <v>1055</v>
      </c>
      <c r="L334" s="93">
        <v>1.5430611249999999</v>
      </c>
      <c r="M334" s="94" t="s">
        <v>2945</v>
      </c>
      <c r="N334" s="93">
        <v>2292515.6129458002</v>
      </c>
      <c r="O334" s="94" t="s">
        <v>2944</v>
      </c>
    </row>
    <row r="335" spans="1:15" ht="26.1" customHeight="1" x14ac:dyDescent="0.2">
      <c r="A335" s="94" t="s">
        <v>547</v>
      </c>
      <c r="B335" s="96" t="s">
        <v>156</v>
      </c>
      <c r="C335" s="96" t="s">
        <v>546</v>
      </c>
      <c r="D335" s="96" t="s">
        <v>1088</v>
      </c>
      <c r="E335" s="95" t="s">
        <v>192</v>
      </c>
      <c r="F335" s="94" t="s">
        <v>2955</v>
      </c>
      <c r="G335" s="94" t="s">
        <v>1055</v>
      </c>
      <c r="H335" s="94" t="s">
        <v>2234</v>
      </c>
      <c r="I335" s="94" t="s">
        <v>1055</v>
      </c>
      <c r="J335" s="94" t="s">
        <v>2234</v>
      </c>
      <c r="K335" s="94" t="s">
        <v>1055</v>
      </c>
      <c r="L335" s="93">
        <v>1.48</v>
      </c>
      <c r="M335" s="94" t="s">
        <v>2945</v>
      </c>
      <c r="N335" s="93">
        <v>2292517.0929458002</v>
      </c>
      <c r="O335" s="94" t="s">
        <v>2944</v>
      </c>
    </row>
    <row r="336" spans="1:15" ht="26.1" customHeight="1" x14ac:dyDescent="0.2">
      <c r="A336" s="94" t="s">
        <v>1589</v>
      </c>
      <c r="B336" s="96" t="s">
        <v>156</v>
      </c>
      <c r="C336" s="96" t="s">
        <v>1588</v>
      </c>
      <c r="D336" s="96" t="s">
        <v>1097</v>
      </c>
      <c r="E336" s="95" t="s">
        <v>192</v>
      </c>
      <c r="F336" s="94" t="s">
        <v>2954</v>
      </c>
      <c r="G336" s="94" t="s">
        <v>1055</v>
      </c>
      <c r="H336" s="94" t="s">
        <v>2953</v>
      </c>
      <c r="I336" s="94" t="s">
        <v>1055</v>
      </c>
      <c r="J336" s="94" t="s">
        <v>2952</v>
      </c>
      <c r="K336" s="94" t="s">
        <v>1055</v>
      </c>
      <c r="L336" s="93">
        <v>1.1252913389999999</v>
      </c>
      <c r="M336" s="94" t="s">
        <v>2945</v>
      </c>
      <c r="N336" s="93">
        <v>2292518.2182371002</v>
      </c>
      <c r="O336" s="94" t="s">
        <v>2944</v>
      </c>
    </row>
    <row r="337" spans="1:15" ht="26.1" customHeight="1" x14ac:dyDescent="0.2">
      <c r="A337" s="94" t="s">
        <v>2131</v>
      </c>
      <c r="B337" s="96" t="s">
        <v>156</v>
      </c>
      <c r="C337" s="96" t="s">
        <v>2130</v>
      </c>
      <c r="D337" s="96" t="s">
        <v>1088</v>
      </c>
      <c r="E337" s="95" t="s">
        <v>647</v>
      </c>
      <c r="F337" s="94" t="s">
        <v>2951</v>
      </c>
      <c r="G337" s="94" t="s">
        <v>1055</v>
      </c>
      <c r="H337" s="94" t="s">
        <v>2399</v>
      </c>
      <c r="I337" s="94" t="s">
        <v>1055</v>
      </c>
      <c r="J337" s="94" t="s">
        <v>2950</v>
      </c>
      <c r="K337" s="94" t="s">
        <v>1055</v>
      </c>
      <c r="L337" s="93">
        <v>0.97992959999999996</v>
      </c>
      <c r="M337" s="94" t="s">
        <v>2945</v>
      </c>
      <c r="N337" s="93">
        <v>2292519.1981667001</v>
      </c>
      <c r="O337" s="94" t="s">
        <v>2944</v>
      </c>
    </row>
    <row r="338" spans="1:15" ht="24" customHeight="1" x14ac:dyDescent="0.2">
      <c r="A338" s="94" t="s">
        <v>2191</v>
      </c>
      <c r="B338" s="96" t="s">
        <v>156</v>
      </c>
      <c r="C338" s="96" t="s">
        <v>2190</v>
      </c>
      <c r="D338" s="96" t="s">
        <v>1088</v>
      </c>
      <c r="E338" s="95" t="s">
        <v>211</v>
      </c>
      <c r="F338" s="94" t="s">
        <v>2949</v>
      </c>
      <c r="G338" s="94" t="s">
        <v>1055</v>
      </c>
      <c r="H338" s="94" t="s">
        <v>2948</v>
      </c>
      <c r="I338" s="94" t="s">
        <v>1055</v>
      </c>
      <c r="J338" s="94" t="s">
        <v>2814</v>
      </c>
      <c r="K338" s="94" t="s">
        <v>1055</v>
      </c>
      <c r="L338" s="93">
        <v>0.88192000000000004</v>
      </c>
      <c r="M338" s="94" t="s">
        <v>2945</v>
      </c>
      <c r="N338" s="93">
        <v>2292520.0800867002</v>
      </c>
      <c r="O338" s="94" t="s">
        <v>2944</v>
      </c>
    </row>
    <row r="339" spans="1:15" ht="24" customHeight="1" x14ac:dyDescent="0.2">
      <c r="A339" s="94" t="s">
        <v>2189</v>
      </c>
      <c r="B339" s="96" t="s">
        <v>156</v>
      </c>
      <c r="C339" s="96" t="s">
        <v>2188</v>
      </c>
      <c r="D339" s="96" t="s">
        <v>1088</v>
      </c>
      <c r="E339" s="95" t="s">
        <v>192</v>
      </c>
      <c r="F339" s="94" t="s">
        <v>2947</v>
      </c>
      <c r="G339" s="94" t="s">
        <v>1055</v>
      </c>
      <c r="H339" s="94" t="s">
        <v>2755</v>
      </c>
      <c r="I339" s="94" t="s">
        <v>1055</v>
      </c>
      <c r="J339" s="94" t="s">
        <v>2946</v>
      </c>
      <c r="K339" s="94" t="s">
        <v>1055</v>
      </c>
      <c r="L339" s="93">
        <v>0.82</v>
      </c>
      <c r="M339" s="94" t="s">
        <v>2945</v>
      </c>
      <c r="N339" s="93">
        <v>2292520.9000867</v>
      </c>
      <c r="O339" s="94" t="s">
        <v>2944</v>
      </c>
    </row>
    <row r="340" spans="1:15" x14ac:dyDescent="0.2">
      <c r="A340" s="82"/>
      <c r="B340" s="82"/>
      <c r="C340" s="82"/>
      <c r="D340" s="82"/>
      <c r="E340" s="82"/>
      <c r="F340" s="82"/>
      <c r="G340" s="82"/>
      <c r="H340" s="82"/>
      <c r="I340" s="82"/>
      <c r="J340" s="82"/>
      <c r="K340" s="82"/>
      <c r="L340" s="82"/>
      <c r="M340" s="82"/>
      <c r="N340" s="82"/>
      <c r="O340" s="82"/>
    </row>
    <row r="341" spans="1:15" x14ac:dyDescent="0.2">
      <c r="A341" s="105"/>
      <c r="B341" s="105"/>
      <c r="C341" s="105"/>
      <c r="D341" s="105"/>
      <c r="E341" s="105"/>
      <c r="F341" s="105"/>
      <c r="G341" s="105"/>
      <c r="H341" s="105"/>
      <c r="I341" s="105"/>
      <c r="J341" s="105"/>
      <c r="K341" s="105"/>
      <c r="L341" s="185" t="s">
        <v>2943</v>
      </c>
      <c r="M341" s="185"/>
      <c r="N341" s="185"/>
      <c r="O341" s="120"/>
    </row>
    <row r="342" spans="1:15" x14ac:dyDescent="0.2">
      <c r="A342" s="105"/>
      <c r="B342" s="105"/>
      <c r="C342" s="105"/>
      <c r="D342" s="105"/>
      <c r="E342" s="105"/>
      <c r="F342" s="105"/>
      <c r="G342" s="105"/>
      <c r="H342" s="105"/>
      <c r="I342" s="105"/>
      <c r="J342" s="105"/>
      <c r="K342" s="105"/>
      <c r="L342" s="185" t="s">
        <v>2942</v>
      </c>
      <c r="M342" s="185"/>
      <c r="N342" s="185"/>
      <c r="O342" s="105" t="s">
        <v>2930</v>
      </c>
    </row>
    <row r="343" spans="1:15" x14ac:dyDescent="0.2">
      <c r="A343" s="105"/>
      <c r="B343" s="105"/>
      <c r="C343" s="105"/>
      <c r="D343" s="105"/>
      <c r="E343" s="105"/>
      <c r="F343" s="105"/>
      <c r="G343" s="105"/>
      <c r="H343" s="105"/>
      <c r="I343" s="105"/>
      <c r="J343" s="105"/>
      <c r="K343" s="105"/>
      <c r="L343" s="185" t="s">
        <v>1097</v>
      </c>
      <c r="M343" s="185"/>
      <c r="N343" s="185"/>
      <c r="O343" s="105" t="s">
        <v>2941</v>
      </c>
    </row>
    <row r="344" spans="1:15" x14ac:dyDescent="0.2">
      <c r="A344" s="105"/>
      <c r="B344" s="105"/>
      <c r="C344" s="105"/>
      <c r="D344" s="105"/>
      <c r="E344" s="105"/>
      <c r="F344" s="105"/>
      <c r="G344" s="105"/>
      <c r="H344" s="105"/>
      <c r="I344" s="105"/>
      <c r="J344" s="105"/>
      <c r="K344" s="105"/>
      <c r="L344" s="185" t="s">
        <v>1146</v>
      </c>
      <c r="M344" s="185"/>
      <c r="N344" s="185"/>
      <c r="O344" s="105" t="s">
        <v>2940</v>
      </c>
    </row>
    <row r="345" spans="1:15" x14ac:dyDescent="0.2">
      <c r="A345" s="105"/>
      <c r="B345" s="105"/>
      <c r="C345" s="105"/>
      <c r="D345" s="105"/>
      <c r="E345" s="105"/>
      <c r="F345" s="105"/>
      <c r="G345" s="105"/>
      <c r="H345" s="105"/>
      <c r="I345" s="105"/>
      <c r="J345" s="105"/>
      <c r="K345" s="105"/>
      <c r="L345" s="185" t="s">
        <v>1088</v>
      </c>
      <c r="M345" s="185"/>
      <c r="N345" s="185"/>
      <c r="O345" s="105" t="s">
        <v>2939</v>
      </c>
    </row>
    <row r="346" spans="1:15" x14ac:dyDescent="0.2">
      <c r="A346" s="105"/>
      <c r="B346" s="105"/>
      <c r="C346" s="105"/>
      <c r="D346" s="105"/>
      <c r="E346" s="105"/>
      <c r="F346" s="105"/>
      <c r="G346" s="105"/>
      <c r="H346" s="105"/>
      <c r="I346" s="105"/>
      <c r="J346" s="105"/>
      <c r="K346" s="105"/>
      <c r="L346" s="185" t="s">
        <v>2938</v>
      </c>
      <c r="M346" s="185"/>
      <c r="N346" s="185"/>
      <c r="O346" s="105" t="s">
        <v>2930</v>
      </c>
    </row>
    <row r="347" spans="1:15" x14ac:dyDescent="0.2">
      <c r="A347" s="105"/>
      <c r="B347" s="105"/>
      <c r="C347" s="105"/>
      <c r="D347" s="105"/>
      <c r="E347" s="105"/>
      <c r="F347" s="105"/>
      <c r="G347" s="105"/>
      <c r="H347" s="105"/>
      <c r="I347" s="105"/>
      <c r="J347" s="105"/>
      <c r="K347" s="105"/>
      <c r="L347" s="185" t="s">
        <v>2220</v>
      </c>
      <c r="M347" s="185"/>
      <c r="N347" s="185"/>
      <c r="O347" s="105" t="s">
        <v>2937</v>
      </c>
    </row>
    <row r="348" spans="1:15" x14ac:dyDescent="0.2">
      <c r="A348" s="105"/>
      <c r="B348" s="105"/>
      <c r="C348" s="105"/>
      <c r="D348" s="105"/>
      <c r="E348" s="105"/>
      <c r="F348" s="105"/>
      <c r="G348" s="105"/>
      <c r="H348" s="105"/>
      <c r="I348" s="105"/>
      <c r="J348" s="105"/>
      <c r="K348" s="105"/>
      <c r="L348" s="185" t="s">
        <v>2936</v>
      </c>
      <c r="M348" s="185"/>
      <c r="N348" s="185"/>
      <c r="O348" s="105" t="s">
        <v>2930</v>
      </c>
    </row>
    <row r="349" spans="1:15" x14ac:dyDescent="0.2">
      <c r="A349" s="105"/>
      <c r="B349" s="105"/>
      <c r="C349" s="105"/>
      <c r="D349" s="105"/>
      <c r="E349" s="105"/>
      <c r="F349" s="105"/>
      <c r="G349" s="105"/>
      <c r="H349" s="105"/>
      <c r="I349" s="105"/>
      <c r="J349" s="105"/>
      <c r="K349" s="105"/>
      <c r="L349" s="185" t="s">
        <v>2935</v>
      </c>
      <c r="M349" s="185"/>
      <c r="N349" s="185"/>
      <c r="O349" s="105" t="s">
        <v>2930</v>
      </c>
    </row>
    <row r="350" spans="1:15" x14ac:dyDescent="0.2">
      <c r="A350" s="105"/>
      <c r="B350" s="105"/>
      <c r="C350" s="105"/>
      <c r="D350" s="105"/>
      <c r="E350" s="105"/>
      <c r="F350" s="105"/>
      <c r="G350" s="105"/>
      <c r="H350" s="105"/>
      <c r="I350" s="105"/>
      <c r="J350" s="105"/>
      <c r="K350" s="105"/>
      <c r="L350" s="185" t="s">
        <v>2223</v>
      </c>
      <c r="M350" s="185"/>
      <c r="N350" s="185"/>
      <c r="O350" s="105" t="s">
        <v>2934</v>
      </c>
    </row>
    <row r="351" spans="1:15" x14ac:dyDescent="0.2">
      <c r="A351" s="105"/>
      <c r="B351" s="105"/>
      <c r="C351" s="105"/>
      <c r="D351" s="105"/>
      <c r="E351" s="105"/>
      <c r="F351" s="105"/>
      <c r="G351" s="105"/>
      <c r="H351" s="105"/>
      <c r="I351" s="105"/>
      <c r="J351" s="105"/>
      <c r="K351" s="105"/>
      <c r="L351" s="185" t="s">
        <v>2933</v>
      </c>
      <c r="M351" s="185"/>
      <c r="N351" s="185"/>
      <c r="O351" s="105" t="s">
        <v>2930</v>
      </c>
    </row>
    <row r="352" spans="1:15" x14ac:dyDescent="0.2">
      <c r="A352" s="105"/>
      <c r="B352" s="105"/>
      <c r="C352" s="105"/>
      <c r="D352" s="105"/>
      <c r="E352" s="105"/>
      <c r="F352" s="105"/>
      <c r="G352" s="105"/>
      <c r="H352" s="105"/>
      <c r="I352" s="105"/>
      <c r="J352" s="105"/>
      <c r="K352" s="105"/>
      <c r="L352" s="185" t="s">
        <v>1117</v>
      </c>
      <c r="M352" s="185"/>
      <c r="N352" s="185"/>
      <c r="O352" s="105" t="s">
        <v>2932</v>
      </c>
    </row>
    <row r="353" spans="1:15" x14ac:dyDescent="0.2">
      <c r="A353" s="105"/>
      <c r="B353" s="105"/>
      <c r="C353" s="105"/>
      <c r="D353" s="105"/>
      <c r="E353" s="105"/>
      <c r="F353" s="105"/>
      <c r="G353" s="105"/>
      <c r="H353" s="105"/>
      <c r="I353" s="105"/>
      <c r="J353" s="105"/>
      <c r="K353" s="105"/>
      <c r="L353" s="185" t="s">
        <v>2931</v>
      </c>
      <c r="M353" s="185"/>
      <c r="N353" s="185"/>
      <c r="O353" s="105" t="s">
        <v>2930</v>
      </c>
    </row>
    <row r="354" spans="1:15" x14ac:dyDescent="0.2">
      <c r="A354" s="82"/>
      <c r="B354" s="82"/>
      <c r="C354" s="82"/>
      <c r="D354" s="82"/>
      <c r="E354" s="82"/>
      <c r="F354" s="82"/>
      <c r="G354" s="82"/>
      <c r="H354" s="82"/>
      <c r="I354" s="82"/>
      <c r="J354" s="82"/>
      <c r="K354" s="82"/>
      <c r="L354" s="82"/>
      <c r="M354" s="82"/>
      <c r="N354" s="82"/>
      <c r="O354" s="82"/>
    </row>
    <row r="355" spans="1:15" x14ac:dyDescent="0.2">
      <c r="A355" s="126"/>
      <c r="B355" s="126"/>
      <c r="C355" s="126"/>
      <c r="D355" s="81"/>
      <c r="E355" s="80"/>
      <c r="F355" s="80"/>
      <c r="G355" s="80"/>
      <c r="H355" s="80"/>
      <c r="I355" s="80"/>
      <c r="J355" s="80"/>
      <c r="K355" s="127" t="s">
        <v>41</v>
      </c>
      <c r="L355" s="126"/>
      <c r="M355" s="128">
        <v>1804332.44</v>
      </c>
      <c r="N355" s="126"/>
      <c r="O355" s="126"/>
    </row>
    <row r="356" spans="1:15" x14ac:dyDescent="0.2">
      <c r="A356" s="126"/>
      <c r="B356" s="126"/>
      <c r="C356" s="126"/>
      <c r="D356" s="81"/>
      <c r="E356" s="80"/>
      <c r="F356" s="80"/>
      <c r="G356" s="80"/>
      <c r="H356" s="80"/>
      <c r="I356" s="80"/>
      <c r="J356" s="80"/>
      <c r="K356" s="127" t="s">
        <v>42</v>
      </c>
      <c r="L356" s="126"/>
      <c r="M356" s="128">
        <v>486662.08</v>
      </c>
      <c r="N356" s="126"/>
      <c r="O356" s="126"/>
    </row>
    <row r="357" spans="1:15" x14ac:dyDescent="0.2">
      <c r="A357" s="126"/>
      <c r="B357" s="126"/>
      <c r="C357" s="126"/>
      <c r="D357" s="81"/>
      <c r="E357" s="80"/>
      <c r="F357" s="80"/>
      <c r="G357" s="80"/>
      <c r="H357" s="80"/>
      <c r="I357" s="80"/>
      <c r="J357" s="80"/>
      <c r="K357" s="127" t="s">
        <v>43</v>
      </c>
      <c r="L357" s="126"/>
      <c r="M357" s="128">
        <v>2290994.52</v>
      </c>
      <c r="N357" s="126"/>
      <c r="O357" s="126"/>
    </row>
    <row r="358" spans="1:15" ht="60" customHeight="1" x14ac:dyDescent="0.2">
      <c r="A358" s="79"/>
      <c r="B358" s="79"/>
      <c r="C358" s="79"/>
      <c r="D358" s="79"/>
      <c r="E358" s="79"/>
      <c r="F358" s="79"/>
      <c r="G358" s="79"/>
      <c r="H358" s="79"/>
      <c r="I358" s="79"/>
      <c r="J358" s="79"/>
      <c r="K358" s="79"/>
      <c r="L358" s="79"/>
      <c r="M358" s="79"/>
      <c r="N358" s="79"/>
      <c r="O358" s="79"/>
    </row>
    <row r="359" spans="1:15" ht="69.95" customHeight="1" x14ac:dyDescent="0.2">
      <c r="A359" s="129" t="s">
        <v>3897</v>
      </c>
      <c r="B359" s="120"/>
      <c r="C359" s="120"/>
      <c r="D359" s="120"/>
      <c r="E359" s="120"/>
      <c r="F359" s="120"/>
      <c r="G359" s="120"/>
      <c r="H359" s="120"/>
      <c r="I359" s="120"/>
      <c r="J359" s="120"/>
      <c r="K359" s="120"/>
      <c r="L359" s="120"/>
      <c r="M359" s="120"/>
      <c r="N359" s="120"/>
      <c r="O359" s="120"/>
    </row>
  </sheetData>
  <mergeCells count="41">
    <mergeCell ref="H1:O1"/>
    <mergeCell ref="E2:G2"/>
    <mergeCell ref="H2:O2"/>
    <mergeCell ref="A3:O3"/>
    <mergeCell ref="A4:A5"/>
    <mergeCell ref="B4:B5"/>
    <mergeCell ref="C4:C5"/>
    <mergeCell ref="D4:D5"/>
    <mergeCell ref="E4:E5"/>
    <mergeCell ref="E1:G1"/>
    <mergeCell ref="P4:P5"/>
    <mergeCell ref="Q4:Q5"/>
    <mergeCell ref="L341:O341"/>
    <mergeCell ref="L342:N342"/>
    <mergeCell ref="G4"/>
    <mergeCell ref="I4"/>
    <mergeCell ref="L4"/>
    <mergeCell ref="M4:M5"/>
    <mergeCell ref="N4:N5"/>
    <mergeCell ref="O4:O5"/>
    <mergeCell ref="L343:N343"/>
    <mergeCell ref="L344:N344"/>
    <mergeCell ref="L345:N345"/>
    <mergeCell ref="L346:N346"/>
    <mergeCell ref="L347:N347"/>
    <mergeCell ref="L348:N348"/>
    <mergeCell ref="L349:N349"/>
    <mergeCell ref="L350:N350"/>
    <mergeCell ref="L351:N351"/>
    <mergeCell ref="L352:N352"/>
    <mergeCell ref="A357:C357"/>
    <mergeCell ref="K357:L357"/>
    <mergeCell ref="M357:O357"/>
    <mergeCell ref="A359:O359"/>
    <mergeCell ref="L353:N353"/>
    <mergeCell ref="A355:C355"/>
    <mergeCell ref="K355:L355"/>
    <mergeCell ref="M355:O355"/>
    <mergeCell ref="A356:C356"/>
    <mergeCell ref="K356:L356"/>
    <mergeCell ref="M356:O356"/>
  </mergeCells>
  <pageMargins left="0.51181102362204722" right="0.51181102362204722" top="0.98425196850393704" bottom="0.98425196850393704" header="0.51181102362204722" footer="0.51181102362204722"/>
  <pageSetup paperSize="9" scale="61" fitToHeight="0" orientation="landscape" r:id="rId1"/>
  <headerFooter>
    <oddHeader xml:space="preserve">&amp;L </oddHeader>
    <oddFooter xml:space="preserve">&amp;L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CC71C-636D-4DE3-826E-51739F35160B}">
  <sheetPr>
    <pageSetUpPr fitToPage="1"/>
  </sheetPr>
  <dimension ref="A1:J3646"/>
  <sheetViews>
    <sheetView view="pageLayout" zoomScaleNormal="100" workbookViewId="0">
      <selection activeCell="G2" sqref="G2:H2"/>
    </sheetView>
  </sheetViews>
  <sheetFormatPr defaultRowHeight="14.25" x14ac:dyDescent="0.2"/>
  <cols>
    <col min="1" max="1" width="10" bestFit="1" customWidth="1"/>
    <col min="2" max="2" width="12" bestFit="1" customWidth="1"/>
    <col min="3" max="3" width="10" bestFit="1" customWidth="1"/>
    <col min="4" max="4" width="60" bestFit="1" customWidth="1"/>
    <col min="5" max="5" width="15" bestFit="1" customWidth="1"/>
    <col min="6" max="9" width="12" bestFit="1" customWidth="1"/>
    <col min="10" max="11" width="14" bestFit="1" customWidth="1"/>
  </cols>
  <sheetData>
    <row r="1" spans="1:10" ht="15" x14ac:dyDescent="0.2">
      <c r="A1" s="101"/>
      <c r="B1" s="101"/>
      <c r="C1" s="131" t="s">
        <v>2231</v>
      </c>
      <c r="D1" s="131"/>
      <c r="E1" s="131" t="s">
        <v>1</v>
      </c>
      <c r="F1" s="131"/>
      <c r="G1" s="131" t="s">
        <v>2</v>
      </c>
      <c r="H1" s="131"/>
      <c r="I1" s="131" t="s">
        <v>3</v>
      </c>
      <c r="J1" s="131"/>
    </row>
    <row r="2" spans="1:10" ht="80.099999999999994" customHeight="1" x14ac:dyDescent="0.2">
      <c r="A2" s="100"/>
      <c r="B2" s="100"/>
      <c r="C2" s="127" t="s">
        <v>4</v>
      </c>
      <c r="D2" s="127"/>
      <c r="E2" s="127" t="s">
        <v>5</v>
      </c>
      <c r="F2" s="127"/>
      <c r="G2" s="127" t="s">
        <v>6</v>
      </c>
      <c r="H2" s="127"/>
      <c r="I2" s="127" t="s">
        <v>7</v>
      </c>
      <c r="J2" s="127"/>
    </row>
    <row r="3" spans="1:10" ht="15" x14ac:dyDescent="0.25">
      <c r="A3" s="130" t="s">
        <v>2231</v>
      </c>
      <c r="B3" s="120"/>
      <c r="C3" s="120"/>
      <c r="D3" s="120"/>
      <c r="E3" s="120"/>
      <c r="F3" s="120"/>
      <c r="G3" s="120"/>
      <c r="H3" s="120"/>
      <c r="I3" s="120"/>
      <c r="J3" s="120"/>
    </row>
    <row r="4" spans="1:10" ht="30" customHeight="1" x14ac:dyDescent="0.25">
      <c r="A4" s="130" t="s">
        <v>2230</v>
      </c>
      <c r="B4" s="120"/>
      <c r="C4" s="120"/>
      <c r="D4" s="120"/>
      <c r="E4" s="120"/>
      <c r="F4" s="120"/>
      <c r="G4" s="120"/>
      <c r="H4" s="120"/>
      <c r="I4" s="120"/>
      <c r="J4" s="120"/>
    </row>
    <row r="5" spans="1:10" ht="18" customHeight="1" x14ac:dyDescent="0.2">
      <c r="A5" s="99" t="s">
        <v>1027</v>
      </c>
      <c r="B5" s="97" t="s">
        <v>1033</v>
      </c>
      <c r="C5" s="99" t="s">
        <v>1032</v>
      </c>
      <c r="D5" s="99" t="s">
        <v>10</v>
      </c>
      <c r="E5" s="188" t="s">
        <v>1096</v>
      </c>
      <c r="F5" s="188"/>
      <c r="G5" s="98" t="s">
        <v>1031</v>
      </c>
      <c r="H5" s="97" t="s">
        <v>1030</v>
      </c>
      <c r="I5" s="97" t="s">
        <v>1029</v>
      </c>
      <c r="J5" s="97" t="s">
        <v>11</v>
      </c>
    </row>
    <row r="6" spans="1:10" ht="39" customHeight="1" x14ac:dyDescent="0.2">
      <c r="A6" s="87" t="s">
        <v>1095</v>
      </c>
      <c r="B6" s="85" t="s">
        <v>1026</v>
      </c>
      <c r="C6" s="87" t="s">
        <v>156</v>
      </c>
      <c r="D6" s="87" t="s">
        <v>1025</v>
      </c>
      <c r="E6" s="189" t="s">
        <v>2026</v>
      </c>
      <c r="F6" s="189"/>
      <c r="G6" s="86" t="s">
        <v>163</v>
      </c>
      <c r="H6" s="111">
        <v>1</v>
      </c>
      <c r="I6" s="84">
        <v>434.84</v>
      </c>
      <c r="J6" s="84">
        <v>434.84</v>
      </c>
    </row>
    <row r="7" spans="1:10" ht="26.1" customHeight="1" x14ac:dyDescent="0.2">
      <c r="A7" s="115" t="s">
        <v>1106</v>
      </c>
      <c r="B7" s="116" t="s">
        <v>1427</v>
      </c>
      <c r="C7" s="115" t="s">
        <v>156</v>
      </c>
      <c r="D7" s="115" t="s">
        <v>1426</v>
      </c>
      <c r="E7" s="191" t="s">
        <v>1425</v>
      </c>
      <c r="F7" s="191"/>
      <c r="G7" s="114" t="s">
        <v>163</v>
      </c>
      <c r="H7" s="113">
        <v>0.5</v>
      </c>
      <c r="I7" s="112">
        <v>23.87</v>
      </c>
      <c r="J7" s="112">
        <v>11.93</v>
      </c>
    </row>
    <row r="8" spans="1:10" ht="24" customHeight="1" x14ac:dyDescent="0.2">
      <c r="A8" s="115" t="s">
        <v>1106</v>
      </c>
      <c r="B8" s="116" t="s">
        <v>1199</v>
      </c>
      <c r="C8" s="115" t="s">
        <v>156</v>
      </c>
      <c r="D8" s="115" t="s">
        <v>1198</v>
      </c>
      <c r="E8" s="191" t="s">
        <v>1107</v>
      </c>
      <c r="F8" s="191"/>
      <c r="G8" s="114" t="s">
        <v>877</v>
      </c>
      <c r="H8" s="113">
        <v>0.37290000000000001</v>
      </c>
      <c r="I8" s="112">
        <v>26.43</v>
      </c>
      <c r="J8" s="112">
        <v>9.85</v>
      </c>
    </row>
    <row r="9" spans="1:10" ht="24" customHeight="1" x14ac:dyDescent="0.2">
      <c r="A9" s="115" t="s">
        <v>1106</v>
      </c>
      <c r="B9" s="116" t="s">
        <v>1228</v>
      </c>
      <c r="C9" s="115" t="s">
        <v>156</v>
      </c>
      <c r="D9" s="115" t="s">
        <v>1227</v>
      </c>
      <c r="E9" s="191" t="s">
        <v>1107</v>
      </c>
      <c r="F9" s="191"/>
      <c r="G9" s="114" t="s">
        <v>877</v>
      </c>
      <c r="H9" s="113">
        <v>1.1186</v>
      </c>
      <c r="I9" s="112">
        <v>19.39</v>
      </c>
      <c r="J9" s="112">
        <v>21.68</v>
      </c>
    </row>
    <row r="10" spans="1:10" ht="26.1" customHeight="1" x14ac:dyDescent="0.2">
      <c r="A10" s="109" t="s">
        <v>1091</v>
      </c>
      <c r="B10" s="110" t="s">
        <v>2106</v>
      </c>
      <c r="C10" s="109" t="s">
        <v>156</v>
      </c>
      <c r="D10" s="109" t="s">
        <v>2105</v>
      </c>
      <c r="E10" s="190" t="s">
        <v>1088</v>
      </c>
      <c r="F10" s="190"/>
      <c r="G10" s="108" t="s">
        <v>211</v>
      </c>
      <c r="H10" s="107">
        <v>3.2082999999999999</v>
      </c>
      <c r="I10" s="106">
        <v>4.92</v>
      </c>
      <c r="J10" s="106">
        <v>15.78</v>
      </c>
    </row>
    <row r="11" spans="1:10" ht="39" customHeight="1" x14ac:dyDescent="0.2">
      <c r="A11" s="109" t="s">
        <v>1091</v>
      </c>
      <c r="B11" s="110" t="s">
        <v>2229</v>
      </c>
      <c r="C11" s="109" t="s">
        <v>156</v>
      </c>
      <c r="D11" s="109" t="s">
        <v>2228</v>
      </c>
      <c r="E11" s="190" t="s">
        <v>1088</v>
      </c>
      <c r="F11" s="190"/>
      <c r="G11" s="108" t="s">
        <v>163</v>
      </c>
      <c r="H11" s="107">
        <v>1</v>
      </c>
      <c r="I11" s="106">
        <v>375.08</v>
      </c>
      <c r="J11" s="106">
        <v>375.08</v>
      </c>
    </row>
    <row r="12" spans="1:10" ht="24" customHeight="1" x14ac:dyDescent="0.2">
      <c r="A12" s="109" t="s">
        <v>1091</v>
      </c>
      <c r="B12" s="110" t="s">
        <v>2227</v>
      </c>
      <c r="C12" s="109" t="s">
        <v>156</v>
      </c>
      <c r="D12" s="109" t="s">
        <v>2226</v>
      </c>
      <c r="E12" s="190" t="s">
        <v>1088</v>
      </c>
      <c r="F12" s="190"/>
      <c r="G12" s="108" t="s">
        <v>647</v>
      </c>
      <c r="H12" s="107">
        <v>1.1299999999999999E-2</v>
      </c>
      <c r="I12" s="106">
        <v>28.86</v>
      </c>
      <c r="J12" s="106">
        <v>0.32</v>
      </c>
    </row>
    <row r="13" spans="1:10" ht="26.1" customHeight="1" x14ac:dyDescent="0.2">
      <c r="A13" s="109" t="s">
        <v>1091</v>
      </c>
      <c r="B13" s="110" t="s">
        <v>2041</v>
      </c>
      <c r="C13" s="109" t="s">
        <v>156</v>
      </c>
      <c r="D13" s="109" t="s">
        <v>2040</v>
      </c>
      <c r="E13" s="190" t="s">
        <v>1088</v>
      </c>
      <c r="F13" s="190"/>
      <c r="G13" s="108" t="s">
        <v>647</v>
      </c>
      <c r="H13" s="107">
        <v>1.32E-2</v>
      </c>
      <c r="I13" s="106">
        <v>15.46</v>
      </c>
      <c r="J13" s="106">
        <v>0.2</v>
      </c>
    </row>
    <row r="14" spans="1:10" ht="25.5" x14ac:dyDescent="0.2">
      <c r="A14" s="105"/>
      <c r="B14" s="105"/>
      <c r="C14" s="105"/>
      <c r="D14" s="105"/>
      <c r="E14" s="105" t="s">
        <v>1086</v>
      </c>
      <c r="F14" s="104">
        <v>11.811135267983742</v>
      </c>
      <c r="G14" s="105" t="s">
        <v>1085</v>
      </c>
      <c r="H14" s="104">
        <v>13.18</v>
      </c>
      <c r="I14" s="105" t="s">
        <v>1084</v>
      </c>
      <c r="J14" s="104">
        <v>24.99</v>
      </c>
    </row>
    <row r="15" spans="1:10" ht="15" thickBot="1" x14ac:dyDescent="0.25">
      <c r="A15" s="105"/>
      <c r="B15" s="105"/>
      <c r="C15" s="105"/>
      <c r="D15" s="105"/>
      <c r="E15" s="105" t="s">
        <v>1083</v>
      </c>
      <c r="F15" s="104">
        <v>117.4</v>
      </c>
      <c r="G15" s="105"/>
      <c r="H15" s="185" t="s">
        <v>1082</v>
      </c>
      <c r="I15" s="185"/>
      <c r="J15" s="104">
        <v>552.24</v>
      </c>
    </row>
    <row r="16" spans="1:10" ht="0.95" customHeight="1" thickTop="1" x14ac:dyDescent="0.2">
      <c r="A16" s="103"/>
      <c r="B16" s="103"/>
      <c r="C16" s="103"/>
      <c r="D16" s="103"/>
      <c r="E16" s="103"/>
      <c r="F16" s="103"/>
      <c r="G16" s="103"/>
      <c r="H16" s="103"/>
      <c r="I16" s="103"/>
      <c r="J16" s="103"/>
    </row>
    <row r="17" spans="1:10" ht="18" customHeight="1" x14ac:dyDescent="0.2">
      <c r="A17" s="99" t="s">
        <v>1024</v>
      </c>
      <c r="B17" s="97" t="s">
        <v>1033</v>
      </c>
      <c r="C17" s="99" t="s">
        <v>1032</v>
      </c>
      <c r="D17" s="99" t="s">
        <v>10</v>
      </c>
      <c r="E17" s="188" t="s">
        <v>1096</v>
      </c>
      <c r="F17" s="188"/>
      <c r="G17" s="98" t="s">
        <v>1031</v>
      </c>
      <c r="H17" s="97" t="s">
        <v>1030</v>
      </c>
      <c r="I17" s="97" t="s">
        <v>1029</v>
      </c>
      <c r="J17" s="97" t="s">
        <v>11</v>
      </c>
    </row>
    <row r="18" spans="1:10" ht="26.1" customHeight="1" x14ac:dyDescent="0.2">
      <c r="A18" s="87" t="s">
        <v>1095</v>
      </c>
      <c r="B18" s="85" t="s">
        <v>1023</v>
      </c>
      <c r="C18" s="87" t="s">
        <v>165</v>
      </c>
      <c r="D18" s="87" t="s">
        <v>1022</v>
      </c>
      <c r="E18" s="189" t="s">
        <v>2029</v>
      </c>
      <c r="F18" s="189"/>
      <c r="G18" s="86" t="s">
        <v>1021</v>
      </c>
      <c r="H18" s="111">
        <v>1</v>
      </c>
      <c r="I18" s="84">
        <v>520.04</v>
      </c>
      <c r="J18" s="84">
        <v>520.04</v>
      </c>
    </row>
    <row r="19" spans="1:10" ht="24" customHeight="1" x14ac:dyDescent="0.2">
      <c r="A19" s="109" t="s">
        <v>1091</v>
      </c>
      <c r="B19" s="110" t="s">
        <v>2225</v>
      </c>
      <c r="C19" s="109" t="s">
        <v>165</v>
      </c>
      <c r="D19" s="109" t="s">
        <v>2224</v>
      </c>
      <c r="E19" s="190" t="s">
        <v>2223</v>
      </c>
      <c r="F19" s="190"/>
      <c r="G19" s="108" t="s">
        <v>168</v>
      </c>
      <c r="H19" s="107">
        <v>1</v>
      </c>
      <c r="I19" s="106">
        <v>238.73</v>
      </c>
      <c r="J19" s="106">
        <v>238.73</v>
      </c>
    </row>
    <row r="20" spans="1:10" ht="24" customHeight="1" x14ac:dyDescent="0.2">
      <c r="A20" s="109" t="s">
        <v>1091</v>
      </c>
      <c r="B20" s="110" t="s">
        <v>2222</v>
      </c>
      <c r="C20" s="109" t="s">
        <v>165</v>
      </c>
      <c r="D20" s="109" t="s">
        <v>2221</v>
      </c>
      <c r="E20" s="190" t="s">
        <v>2220</v>
      </c>
      <c r="F20" s="190"/>
      <c r="G20" s="108" t="s">
        <v>168</v>
      </c>
      <c r="H20" s="107">
        <v>1</v>
      </c>
      <c r="I20" s="106">
        <v>281.31</v>
      </c>
      <c r="J20" s="106">
        <v>281.31</v>
      </c>
    </row>
    <row r="21" spans="1:10" ht="25.5" x14ac:dyDescent="0.2">
      <c r="A21" s="105"/>
      <c r="B21" s="105"/>
      <c r="C21" s="105"/>
      <c r="D21" s="105"/>
      <c r="E21" s="105" t="s">
        <v>1086</v>
      </c>
      <c r="F21" s="104">
        <v>0</v>
      </c>
      <c r="G21" s="105" t="s">
        <v>1085</v>
      </c>
      <c r="H21" s="104">
        <v>0</v>
      </c>
      <c r="I21" s="105" t="s">
        <v>1084</v>
      </c>
      <c r="J21" s="104">
        <v>0</v>
      </c>
    </row>
    <row r="22" spans="1:10" ht="15" thickBot="1" x14ac:dyDescent="0.25">
      <c r="A22" s="105"/>
      <c r="B22" s="105"/>
      <c r="C22" s="105"/>
      <c r="D22" s="105"/>
      <c r="E22" s="105" t="s">
        <v>1083</v>
      </c>
      <c r="F22" s="104">
        <v>140.41</v>
      </c>
      <c r="G22" s="105"/>
      <c r="H22" s="185" t="s">
        <v>1082</v>
      </c>
      <c r="I22" s="185"/>
      <c r="J22" s="104">
        <v>660.45</v>
      </c>
    </row>
    <row r="23" spans="1:10" ht="0.95" customHeight="1" thickTop="1" x14ac:dyDescent="0.2">
      <c r="A23" s="103"/>
      <c r="B23" s="103"/>
      <c r="C23" s="103"/>
      <c r="D23" s="103"/>
      <c r="E23" s="103"/>
      <c r="F23" s="103"/>
      <c r="G23" s="103"/>
      <c r="H23" s="103"/>
      <c r="I23" s="103"/>
      <c r="J23" s="103"/>
    </row>
    <row r="24" spans="1:10" ht="18" customHeight="1" x14ac:dyDescent="0.2">
      <c r="A24" s="99" t="s">
        <v>1020</v>
      </c>
      <c r="B24" s="97" t="s">
        <v>1033</v>
      </c>
      <c r="C24" s="99" t="s">
        <v>1032</v>
      </c>
      <c r="D24" s="99" t="s">
        <v>10</v>
      </c>
      <c r="E24" s="188" t="s">
        <v>1096</v>
      </c>
      <c r="F24" s="188"/>
      <c r="G24" s="98" t="s">
        <v>1031</v>
      </c>
      <c r="H24" s="97" t="s">
        <v>1030</v>
      </c>
      <c r="I24" s="97" t="s">
        <v>1029</v>
      </c>
      <c r="J24" s="97" t="s">
        <v>11</v>
      </c>
    </row>
    <row r="25" spans="1:10" ht="24" customHeight="1" x14ac:dyDescent="0.2">
      <c r="A25" s="87" t="s">
        <v>1095</v>
      </c>
      <c r="B25" s="85" t="s">
        <v>1019</v>
      </c>
      <c r="C25" s="87" t="s">
        <v>165</v>
      </c>
      <c r="D25" s="87" t="s">
        <v>1018</v>
      </c>
      <c r="E25" s="189" t="s">
        <v>2029</v>
      </c>
      <c r="F25" s="189"/>
      <c r="G25" s="86" t="s">
        <v>234</v>
      </c>
      <c r="H25" s="111">
        <v>1</v>
      </c>
      <c r="I25" s="84">
        <v>4082.3</v>
      </c>
      <c r="J25" s="84">
        <v>4082.3</v>
      </c>
    </row>
    <row r="26" spans="1:10" ht="26.1" customHeight="1" x14ac:dyDescent="0.2">
      <c r="A26" s="115" t="s">
        <v>1106</v>
      </c>
      <c r="B26" s="116" t="s">
        <v>1654</v>
      </c>
      <c r="C26" s="115" t="s">
        <v>156</v>
      </c>
      <c r="D26" s="115" t="s">
        <v>1653</v>
      </c>
      <c r="E26" s="191" t="s">
        <v>1107</v>
      </c>
      <c r="F26" s="191"/>
      <c r="G26" s="114" t="s">
        <v>877</v>
      </c>
      <c r="H26" s="113">
        <v>30</v>
      </c>
      <c r="I26" s="112">
        <v>98.61</v>
      </c>
      <c r="J26" s="112">
        <v>2958.3</v>
      </c>
    </row>
    <row r="27" spans="1:10" ht="24" customHeight="1" x14ac:dyDescent="0.2">
      <c r="A27" s="115" t="s">
        <v>1106</v>
      </c>
      <c r="B27" s="116" t="s">
        <v>1704</v>
      </c>
      <c r="C27" s="115" t="s">
        <v>156</v>
      </c>
      <c r="D27" s="115" t="s">
        <v>1703</v>
      </c>
      <c r="E27" s="191" t="s">
        <v>1107</v>
      </c>
      <c r="F27" s="191"/>
      <c r="G27" s="114" t="s">
        <v>877</v>
      </c>
      <c r="H27" s="113">
        <v>50</v>
      </c>
      <c r="I27" s="112">
        <v>22.48</v>
      </c>
      <c r="J27" s="112">
        <v>1124</v>
      </c>
    </row>
    <row r="28" spans="1:10" ht="25.5" x14ac:dyDescent="0.2">
      <c r="A28" s="105"/>
      <c r="B28" s="105"/>
      <c r="C28" s="105"/>
      <c r="D28" s="105"/>
      <c r="E28" s="105" t="s">
        <v>1086</v>
      </c>
      <c r="F28" s="104">
        <v>1852.8688912</v>
      </c>
      <c r="G28" s="105" t="s">
        <v>1085</v>
      </c>
      <c r="H28" s="104">
        <v>2067.4299999999998</v>
      </c>
      <c r="I28" s="105" t="s">
        <v>1084</v>
      </c>
      <c r="J28" s="104">
        <v>3920.3</v>
      </c>
    </row>
    <row r="29" spans="1:10" ht="15" thickBot="1" x14ac:dyDescent="0.25">
      <c r="A29" s="105"/>
      <c r="B29" s="105"/>
      <c r="C29" s="105"/>
      <c r="D29" s="105"/>
      <c r="E29" s="105" t="s">
        <v>1083</v>
      </c>
      <c r="F29" s="104">
        <v>1102.22</v>
      </c>
      <c r="G29" s="105"/>
      <c r="H29" s="185" t="s">
        <v>1082</v>
      </c>
      <c r="I29" s="185"/>
      <c r="J29" s="104">
        <v>5184.5200000000004</v>
      </c>
    </row>
    <row r="30" spans="1:10" ht="0.95" customHeight="1" thickTop="1" x14ac:dyDescent="0.2">
      <c r="A30" s="103"/>
      <c r="B30" s="103"/>
      <c r="C30" s="103"/>
      <c r="D30" s="103"/>
      <c r="E30" s="103"/>
      <c r="F30" s="103"/>
      <c r="G30" s="103"/>
      <c r="H30" s="103"/>
      <c r="I30" s="103"/>
      <c r="J30" s="103"/>
    </row>
    <row r="31" spans="1:10" ht="18" customHeight="1" x14ac:dyDescent="0.2">
      <c r="A31" s="99" t="s">
        <v>1017</v>
      </c>
      <c r="B31" s="97" t="s">
        <v>1033</v>
      </c>
      <c r="C31" s="99" t="s">
        <v>1032</v>
      </c>
      <c r="D31" s="99" t="s">
        <v>10</v>
      </c>
      <c r="E31" s="188" t="s">
        <v>1096</v>
      </c>
      <c r="F31" s="188"/>
      <c r="G31" s="98" t="s">
        <v>1031</v>
      </c>
      <c r="H31" s="97" t="s">
        <v>1030</v>
      </c>
      <c r="I31" s="97" t="s">
        <v>1029</v>
      </c>
      <c r="J31" s="97" t="s">
        <v>11</v>
      </c>
    </row>
    <row r="32" spans="1:10" ht="24" customHeight="1" x14ac:dyDescent="0.2">
      <c r="A32" s="87" t="s">
        <v>1095</v>
      </c>
      <c r="B32" s="85" t="s">
        <v>1016</v>
      </c>
      <c r="C32" s="87" t="s">
        <v>165</v>
      </c>
      <c r="D32" s="87" t="s">
        <v>1015</v>
      </c>
      <c r="E32" s="189" t="s">
        <v>2029</v>
      </c>
      <c r="F32" s="189"/>
      <c r="G32" s="86" t="s">
        <v>1011</v>
      </c>
      <c r="H32" s="111">
        <v>1</v>
      </c>
      <c r="I32" s="84">
        <v>4647.3999999999996</v>
      </c>
      <c r="J32" s="84">
        <v>4647.3999999999996</v>
      </c>
    </row>
    <row r="33" spans="1:10" ht="65.099999999999994" customHeight="1" x14ac:dyDescent="0.2">
      <c r="A33" s="115" t="s">
        <v>1106</v>
      </c>
      <c r="B33" s="116" t="s">
        <v>1186</v>
      </c>
      <c r="C33" s="115" t="s">
        <v>156</v>
      </c>
      <c r="D33" s="115" t="s">
        <v>1185</v>
      </c>
      <c r="E33" s="191" t="s">
        <v>1092</v>
      </c>
      <c r="F33" s="191"/>
      <c r="G33" s="114" t="s">
        <v>1110</v>
      </c>
      <c r="H33" s="113">
        <v>20</v>
      </c>
      <c r="I33" s="112">
        <v>212.98</v>
      </c>
      <c r="J33" s="112">
        <v>4259.6000000000004</v>
      </c>
    </row>
    <row r="34" spans="1:10" ht="24" customHeight="1" x14ac:dyDescent="0.2">
      <c r="A34" s="115" t="s">
        <v>1106</v>
      </c>
      <c r="B34" s="116" t="s">
        <v>1228</v>
      </c>
      <c r="C34" s="115" t="s">
        <v>156</v>
      </c>
      <c r="D34" s="115" t="s">
        <v>1227</v>
      </c>
      <c r="E34" s="191" t="s">
        <v>1107</v>
      </c>
      <c r="F34" s="191"/>
      <c r="G34" s="114" t="s">
        <v>877</v>
      </c>
      <c r="H34" s="113">
        <v>20</v>
      </c>
      <c r="I34" s="112">
        <v>19.39</v>
      </c>
      <c r="J34" s="112">
        <v>387.8</v>
      </c>
    </row>
    <row r="35" spans="1:10" ht="25.5" x14ac:dyDescent="0.2">
      <c r="A35" s="105"/>
      <c r="B35" s="105"/>
      <c r="C35" s="105"/>
      <c r="D35" s="105"/>
      <c r="E35" s="105" t="s">
        <v>1086</v>
      </c>
      <c r="F35" s="104">
        <v>304.37659509999997</v>
      </c>
      <c r="G35" s="105" t="s">
        <v>1085</v>
      </c>
      <c r="H35" s="104">
        <v>339.62</v>
      </c>
      <c r="I35" s="105" t="s">
        <v>1084</v>
      </c>
      <c r="J35" s="104">
        <v>644</v>
      </c>
    </row>
    <row r="36" spans="1:10" ht="15" thickBot="1" x14ac:dyDescent="0.25">
      <c r="A36" s="105"/>
      <c r="B36" s="105"/>
      <c r="C36" s="105"/>
      <c r="D36" s="105"/>
      <c r="E36" s="105" t="s">
        <v>1083</v>
      </c>
      <c r="F36" s="104">
        <v>1254.79</v>
      </c>
      <c r="G36" s="105"/>
      <c r="H36" s="185" t="s">
        <v>1082</v>
      </c>
      <c r="I36" s="185"/>
      <c r="J36" s="104">
        <v>5902.19</v>
      </c>
    </row>
    <row r="37" spans="1:10" ht="0.95" customHeight="1" thickTop="1" x14ac:dyDescent="0.2">
      <c r="A37" s="103"/>
      <c r="B37" s="103"/>
      <c r="C37" s="103"/>
      <c r="D37" s="103"/>
      <c r="E37" s="103"/>
      <c r="F37" s="103"/>
      <c r="G37" s="103"/>
      <c r="H37" s="103"/>
      <c r="I37" s="103"/>
      <c r="J37" s="103"/>
    </row>
    <row r="38" spans="1:10" ht="18" customHeight="1" x14ac:dyDescent="0.2">
      <c r="A38" s="99" t="s">
        <v>1014</v>
      </c>
      <c r="B38" s="97" t="s">
        <v>1033</v>
      </c>
      <c r="C38" s="99" t="s">
        <v>1032</v>
      </c>
      <c r="D38" s="99" t="s">
        <v>10</v>
      </c>
      <c r="E38" s="188" t="s">
        <v>1096</v>
      </c>
      <c r="F38" s="188"/>
      <c r="G38" s="98" t="s">
        <v>1031</v>
      </c>
      <c r="H38" s="97" t="s">
        <v>1030</v>
      </c>
      <c r="I38" s="97" t="s">
        <v>1029</v>
      </c>
      <c r="J38" s="97" t="s">
        <v>11</v>
      </c>
    </row>
    <row r="39" spans="1:10" ht="24" customHeight="1" x14ac:dyDescent="0.2">
      <c r="A39" s="87" t="s">
        <v>1095</v>
      </c>
      <c r="B39" s="85" t="s">
        <v>1013</v>
      </c>
      <c r="C39" s="87" t="s">
        <v>165</v>
      </c>
      <c r="D39" s="87" t="s">
        <v>1012</v>
      </c>
      <c r="E39" s="189" t="s">
        <v>2029</v>
      </c>
      <c r="F39" s="189"/>
      <c r="G39" s="86" t="s">
        <v>1011</v>
      </c>
      <c r="H39" s="111">
        <v>1</v>
      </c>
      <c r="I39" s="84">
        <v>4647.3999999999996</v>
      </c>
      <c r="J39" s="84">
        <v>4647.3999999999996</v>
      </c>
    </row>
    <row r="40" spans="1:10" ht="65.099999999999994" customHeight="1" x14ac:dyDescent="0.2">
      <c r="A40" s="115" t="s">
        <v>1106</v>
      </c>
      <c r="B40" s="116" t="s">
        <v>1186</v>
      </c>
      <c r="C40" s="115" t="s">
        <v>156</v>
      </c>
      <c r="D40" s="115" t="s">
        <v>1185</v>
      </c>
      <c r="E40" s="191" t="s">
        <v>1092</v>
      </c>
      <c r="F40" s="191"/>
      <c r="G40" s="114" t="s">
        <v>1110</v>
      </c>
      <c r="H40" s="113">
        <v>20</v>
      </c>
      <c r="I40" s="112">
        <v>212.98</v>
      </c>
      <c r="J40" s="112">
        <v>4259.6000000000004</v>
      </c>
    </row>
    <row r="41" spans="1:10" ht="24" customHeight="1" x14ac:dyDescent="0.2">
      <c r="A41" s="115" t="s">
        <v>1106</v>
      </c>
      <c r="B41" s="116" t="s">
        <v>1228</v>
      </c>
      <c r="C41" s="115" t="s">
        <v>156</v>
      </c>
      <c r="D41" s="115" t="s">
        <v>1227</v>
      </c>
      <c r="E41" s="191" t="s">
        <v>1107</v>
      </c>
      <c r="F41" s="191"/>
      <c r="G41" s="114" t="s">
        <v>877</v>
      </c>
      <c r="H41" s="113">
        <v>20</v>
      </c>
      <c r="I41" s="112">
        <v>19.39</v>
      </c>
      <c r="J41" s="112">
        <v>387.8</v>
      </c>
    </row>
    <row r="42" spans="1:10" ht="25.5" x14ac:dyDescent="0.2">
      <c r="A42" s="105"/>
      <c r="B42" s="105"/>
      <c r="C42" s="105"/>
      <c r="D42" s="105"/>
      <c r="E42" s="105" t="s">
        <v>1086</v>
      </c>
      <c r="F42" s="104">
        <v>304.37659509999997</v>
      </c>
      <c r="G42" s="105" t="s">
        <v>1085</v>
      </c>
      <c r="H42" s="104">
        <v>339.62</v>
      </c>
      <c r="I42" s="105" t="s">
        <v>1084</v>
      </c>
      <c r="J42" s="104">
        <v>644</v>
      </c>
    </row>
    <row r="43" spans="1:10" ht="15" thickBot="1" x14ac:dyDescent="0.25">
      <c r="A43" s="105"/>
      <c r="B43" s="105"/>
      <c r="C43" s="105"/>
      <c r="D43" s="105"/>
      <c r="E43" s="105" t="s">
        <v>1083</v>
      </c>
      <c r="F43" s="104">
        <v>1254.79</v>
      </c>
      <c r="G43" s="105"/>
      <c r="H43" s="185" t="s">
        <v>1082</v>
      </c>
      <c r="I43" s="185"/>
      <c r="J43" s="104">
        <v>5902.19</v>
      </c>
    </row>
    <row r="44" spans="1:10" ht="0.95" customHeight="1" thickTop="1" x14ac:dyDescent="0.2">
      <c r="A44" s="103"/>
      <c r="B44" s="103"/>
      <c r="C44" s="103"/>
      <c r="D44" s="103"/>
      <c r="E44" s="103"/>
      <c r="F44" s="103"/>
      <c r="G44" s="103"/>
      <c r="H44" s="103"/>
      <c r="I44" s="103"/>
      <c r="J44" s="103"/>
    </row>
    <row r="45" spans="1:10" ht="18" customHeight="1" x14ac:dyDescent="0.2">
      <c r="A45" s="99" t="s">
        <v>1010</v>
      </c>
      <c r="B45" s="97" t="s">
        <v>1033</v>
      </c>
      <c r="C45" s="99" t="s">
        <v>1032</v>
      </c>
      <c r="D45" s="99" t="s">
        <v>10</v>
      </c>
      <c r="E45" s="188" t="s">
        <v>1096</v>
      </c>
      <c r="F45" s="188"/>
      <c r="G45" s="98" t="s">
        <v>1031</v>
      </c>
      <c r="H45" s="97" t="s">
        <v>1030</v>
      </c>
      <c r="I45" s="97" t="s">
        <v>1029</v>
      </c>
      <c r="J45" s="97" t="s">
        <v>11</v>
      </c>
    </row>
    <row r="46" spans="1:10" ht="24" customHeight="1" x14ac:dyDescent="0.2">
      <c r="A46" s="87" t="s">
        <v>1095</v>
      </c>
      <c r="B46" s="85" t="s">
        <v>1009</v>
      </c>
      <c r="C46" s="87" t="s">
        <v>165</v>
      </c>
      <c r="D46" s="87" t="s">
        <v>18</v>
      </c>
      <c r="E46" s="189" t="s">
        <v>2029</v>
      </c>
      <c r="F46" s="189"/>
      <c r="G46" s="86" t="s">
        <v>168</v>
      </c>
      <c r="H46" s="111">
        <v>1</v>
      </c>
      <c r="I46" s="84">
        <v>67918.399999999994</v>
      </c>
      <c r="J46" s="84">
        <v>67918.399999999994</v>
      </c>
    </row>
    <row r="47" spans="1:10" ht="26.1" customHeight="1" x14ac:dyDescent="0.2">
      <c r="A47" s="115" t="s">
        <v>1106</v>
      </c>
      <c r="B47" s="116" t="s">
        <v>1654</v>
      </c>
      <c r="C47" s="115" t="s">
        <v>156</v>
      </c>
      <c r="D47" s="115" t="s">
        <v>1653</v>
      </c>
      <c r="E47" s="191" t="s">
        <v>1107</v>
      </c>
      <c r="F47" s="191"/>
      <c r="G47" s="114" t="s">
        <v>877</v>
      </c>
      <c r="H47" s="113">
        <v>352</v>
      </c>
      <c r="I47" s="112">
        <v>98.61</v>
      </c>
      <c r="J47" s="112">
        <v>34710.720000000001</v>
      </c>
    </row>
    <row r="48" spans="1:10" ht="24" customHeight="1" x14ac:dyDescent="0.2">
      <c r="A48" s="115" t="s">
        <v>1106</v>
      </c>
      <c r="B48" s="116" t="s">
        <v>1664</v>
      </c>
      <c r="C48" s="115" t="s">
        <v>156</v>
      </c>
      <c r="D48" s="115" t="s">
        <v>1663</v>
      </c>
      <c r="E48" s="191" t="s">
        <v>1107</v>
      </c>
      <c r="F48" s="191"/>
      <c r="G48" s="114" t="s">
        <v>877</v>
      </c>
      <c r="H48" s="113">
        <v>704</v>
      </c>
      <c r="I48" s="112">
        <v>24.01</v>
      </c>
      <c r="J48" s="112">
        <v>16903.04</v>
      </c>
    </row>
    <row r="49" spans="1:10" ht="24" customHeight="1" x14ac:dyDescent="0.2">
      <c r="A49" s="115" t="s">
        <v>1106</v>
      </c>
      <c r="B49" s="116" t="s">
        <v>2018</v>
      </c>
      <c r="C49" s="115" t="s">
        <v>156</v>
      </c>
      <c r="D49" s="115" t="s">
        <v>2017</v>
      </c>
      <c r="E49" s="191" t="s">
        <v>1107</v>
      </c>
      <c r="F49" s="191"/>
      <c r="G49" s="114" t="s">
        <v>877</v>
      </c>
      <c r="H49" s="113">
        <v>704</v>
      </c>
      <c r="I49" s="112">
        <v>23.16</v>
      </c>
      <c r="J49" s="112">
        <v>16304.64</v>
      </c>
    </row>
    <row r="50" spans="1:10" ht="25.5" x14ac:dyDescent="0.2">
      <c r="A50" s="105"/>
      <c r="B50" s="105"/>
      <c r="C50" s="105"/>
      <c r="D50" s="105"/>
      <c r="E50" s="105" t="s">
        <v>1086</v>
      </c>
      <c r="F50" s="104">
        <v>30217.298421399999</v>
      </c>
      <c r="G50" s="105" t="s">
        <v>1085</v>
      </c>
      <c r="H50" s="104">
        <v>33716.46</v>
      </c>
      <c r="I50" s="105" t="s">
        <v>1084</v>
      </c>
      <c r="J50" s="104">
        <v>63933.760000000002</v>
      </c>
    </row>
    <row r="51" spans="1:10" ht="15" thickBot="1" x14ac:dyDescent="0.25">
      <c r="A51" s="105"/>
      <c r="B51" s="105"/>
      <c r="C51" s="105"/>
      <c r="D51" s="105"/>
      <c r="E51" s="105" t="s">
        <v>1083</v>
      </c>
      <c r="F51" s="104">
        <v>18337.96</v>
      </c>
      <c r="G51" s="105"/>
      <c r="H51" s="185" t="s">
        <v>1082</v>
      </c>
      <c r="I51" s="185"/>
      <c r="J51" s="104">
        <v>86256.36</v>
      </c>
    </row>
    <row r="52" spans="1:10" ht="0.95" customHeight="1" thickTop="1" x14ac:dyDescent="0.2">
      <c r="A52" s="103"/>
      <c r="B52" s="103"/>
      <c r="C52" s="103"/>
      <c r="D52" s="103"/>
      <c r="E52" s="103"/>
      <c r="F52" s="103"/>
      <c r="G52" s="103"/>
      <c r="H52" s="103"/>
      <c r="I52" s="103"/>
      <c r="J52" s="103"/>
    </row>
    <row r="53" spans="1:10" ht="18" customHeight="1" x14ac:dyDescent="0.2">
      <c r="A53" s="99" t="s">
        <v>1008</v>
      </c>
      <c r="B53" s="97" t="s">
        <v>1033</v>
      </c>
      <c r="C53" s="99" t="s">
        <v>1032</v>
      </c>
      <c r="D53" s="99" t="s">
        <v>10</v>
      </c>
      <c r="E53" s="188" t="s">
        <v>1096</v>
      </c>
      <c r="F53" s="188"/>
      <c r="G53" s="98" t="s">
        <v>1031</v>
      </c>
      <c r="H53" s="97" t="s">
        <v>1030</v>
      </c>
      <c r="I53" s="97" t="s">
        <v>1029</v>
      </c>
      <c r="J53" s="97" t="s">
        <v>11</v>
      </c>
    </row>
    <row r="54" spans="1:10" ht="24" customHeight="1" x14ac:dyDescent="0.2">
      <c r="A54" s="87" t="s">
        <v>1095</v>
      </c>
      <c r="B54" s="85" t="s">
        <v>1007</v>
      </c>
      <c r="C54" s="87" t="s">
        <v>165</v>
      </c>
      <c r="D54" s="87" t="s">
        <v>1006</v>
      </c>
      <c r="E54" s="189" t="s">
        <v>2029</v>
      </c>
      <c r="F54" s="189"/>
      <c r="G54" s="86" t="s">
        <v>168</v>
      </c>
      <c r="H54" s="111">
        <v>1</v>
      </c>
      <c r="I54" s="84">
        <v>8602.1</v>
      </c>
      <c r="J54" s="84">
        <v>8602.1</v>
      </c>
    </row>
    <row r="55" spans="1:10" ht="24" customHeight="1" x14ac:dyDescent="0.2">
      <c r="A55" s="115" t="s">
        <v>1106</v>
      </c>
      <c r="B55" s="116" t="s">
        <v>1396</v>
      </c>
      <c r="C55" s="115" t="s">
        <v>156</v>
      </c>
      <c r="D55" s="115" t="s">
        <v>1395</v>
      </c>
      <c r="E55" s="191" t="s">
        <v>1107</v>
      </c>
      <c r="F55" s="191"/>
      <c r="G55" s="114" t="s">
        <v>877</v>
      </c>
      <c r="H55" s="113">
        <v>10</v>
      </c>
      <c r="I55" s="112">
        <v>26.77</v>
      </c>
      <c r="J55" s="112">
        <v>267.7</v>
      </c>
    </row>
    <row r="56" spans="1:10" ht="24" customHeight="1" x14ac:dyDescent="0.2">
      <c r="A56" s="115" t="s">
        <v>1106</v>
      </c>
      <c r="B56" s="116" t="s">
        <v>1199</v>
      </c>
      <c r="C56" s="115" t="s">
        <v>156</v>
      </c>
      <c r="D56" s="115" t="s">
        <v>1198</v>
      </c>
      <c r="E56" s="191" t="s">
        <v>1107</v>
      </c>
      <c r="F56" s="191"/>
      <c r="G56" s="114" t="s">
        <v>877</v>
      </c>
      <c r="H56" s="113">
        <v>10</v>
      </c>
      <c r="I56" s="112">
        <v>26.43</v>
      </c>
      <c r="J56" s="112">
        <v>264.3</v>
      </c>
    </row>
    <row r="57" spans="1:10" ht="26.1" customHeight="1" x14ac:dyDescent="0.2">
      <c r="A57" s="115" t="s">
        <v>1106</v>
      </c>
      <c r="B57" s="116" t="s">
        <v>1599</v>
      </c>
      <c r="C57" s="115" t="s">
        <v>156</v>
      </c>
      <c r="D57" s="115" t="s">
        <v>1598</v>
      </c>
      <c r="E57" s="191" t="s">
        <v>1107</v>
      </c>
      <c r="F57" s="191"/>
      <c r="G57" s="114" t="s">
        <v>877</v>
      </c>
      <c r="H57" s="113">
        <v>4</v>
      </c>
      <c r="I57" s="112">
        <v>25.65</v>
      </c>
      <c r="J57" s="112">
        <v>102.6</v>
      </c>
    </row>
    <row r="58" spans="1:10" ht="24" customHeight="1" x14ac:dyDescent="0.2">
      <c r="A58" s="115" t="s">
        <v>1106</v>
      </c>
      <c r="B58" s="116" t="s">
        <v>1228</v>
      </c>
      <c r="C58" s="115" t="s">
        <v>156</v>
      </c>
      <c r="D58" s="115" t="s">
        <v>1227</v>
      </c>
      <c r="E58" s="191" t="s">
        <v>1107</v>
      </c>
      <c r="F58" s="191"/>
      <c r="G58" s="114" t="s">
        <v>877</v>
      </c>
      <c r="H58" s="113">
        <v>10</v>
      </c>
      <c r="I58" s="112">
        <v>19.39</v>
      </c>
      <c r="J58" s="112">
        <v>193.9</v>
      </c>
    </row>
    <row r="59" spans="1:10" ht="39" customHeight="1" x14ac:dyDescent="0.2">
      <c r="A59" s="115" t="s">
        <v>1106</v>
      </c>
      <c r="B59" s="116" t="s">
        <v>1473</v>
      </c>
      <c r="C59" s="115" t="s">
        <v>156</v>
      </c>
      <c r="D59" s="115" t="s">
        <v>1472</v>
      </c>
      <c r="E59" s="191" t="s">
        <v>1418</v>
      </c>
      <c r="F59" s="191"/>
      <c r="G59" s="114" t="s">
        <v>163</v>
      </c>
      <c r="H59" s="113">
        <v>39.75</v>
      </c>
      <c r="I59" s="112">
        <v>92.17</v>
      </c>
      <c r="J59" s="112">
        <v>3663.75</v>
      </c>
    </row>
    <row r="60" spans="1:10" ht="39" customHeight="1" x14ac:dyDescent="0.2">
      <c r="A60" s="115" t="s">
        <v>1106</v>
      </c>
      <c r="B60" s="116" t="s">
        <v>1469</v>
      </c>
      <c r="C60" s="115" t="s">
        <v>156</v>
      </c>
      <c r="D60" s="115" t="s">
        <v>1468</v>
      </c>
      <c r="E60" s="191" t="s">
        <v>1418</v>
      </c>
      <c r="F60" s="191"/>
      <c r="G60" s="114" t="s">
        <v>163</v>
      </c>
      <c r="H60" s="113">
        <v>7.5</v>
      </c>
      <c r="I60" s="112">
        <v>72.13</v>
      </c>
      <c r="J60" s="112">
        <v>540.97</v>
      </c>
    </row>
    <row r="61" spans="1:10" ht="39" customHeight="1" x14ac:dyDescent="0.2">
      <c r="A61" s="115" t="s">
        <v>1106</v>
      </c>
      <c r="B61" s="116" t="s">
        <v>1204</v>
      </c>
      <c r="C61" s="115" t="s">
        <v>156</v>
      </c>
      <c r="D61" s="115" t="s">
        <v>1203</v>
      </c>
      <c r="E61" s="191" t="s">
        <v>1202</v>
      </c>
      <c r="F61" s="191"/>
      <c r="G61" s="114" t="s">
        <v>163</v>
      </c>
      <c r="H61" s="113">
        <v>22</v>
      </c>
      <c r="I61" s="112">
        <v>16.18</v>
      </c>
      <c r="J61" s="112">
        <v>355.96</v>
      </c>
    </row>
    <row r="62" spans="1:10" ht="51.95" customHeight="1" x14ac:dyDescent="0.2">
      <c r="A62" s="115" t="s">
        <v>1106</v>
      </c>
      <c r="B62" s="116" t="s">
        <v>1230</v>
      </c>
      <c r="C62" s="115" t="s">
        <v>156</v>
      </c>
      <c r="D62" s="115" t="s">
        <v>1229</v>
      </c>
      <c r="E62" s="191" t="s">
        <v>1202</v>
      </c>
      <c r="F62" s="191"/>
      <c r="G62" s="114" t="s">
        <v>163</v>
      </c>
      <c r="H62" s="113">
        <v>22</v>
      </c>
      <c r="I62" s="112">
        <v>76.19</v>
      </c>
      <c r="J62" s="112">
        <v>1676.18</v>
      </c>
    </row>
    <row r="63" spans="1:10" ht="26.1" customHeight="1" x14ac:dyDescent="0.2">
      <c r="A63" s="115" t="s">
        <v>1106</v>
      </c>
      <c r="B63" s="116" t="s">
        <v>1420</v>
      </c>
      <c r="C63" s="115" t="s">
        <v>156</v>
      </c>
      <c r="D63" s="115" t="s">
        <v>1419</v>
      </c>
      <c r="E63" s="191" t="s">
        <v>1418</v>
      </c>
      <c r="F63" s="191"/>
      <c r="G63" s="114" t="s">
        <v>163</v>
      </c>
      <c r="H63" s="113">
        <v>13.5</v>
      </c>
      <c r="I63" s="112">
        <v>72.67</v>
      </c>
      <c r="J63" s="112">
        <v>981.04</v>
      </c>
    </row>
    <row r="64" spans="1:10" ht="26.1" customHeight="1" x14ac:dyDescent="0.2">
      <c r="A64" s="109" t="s">
        <v>1091</v>
      </c>
      <c r="B64" s="110" t="s">
        <v>2219</v>
      </c>
      <c r="C64" s="109" t="s">
        <v>156</v>
      </c>
      <c r="D64" s="109" t="s">
        <v>2218</v>
      </c>
      <c r="E64" s="190" t="s">
        <v>1088</v>
      </c>
      <c r="F64" s="190"/>
      <c r="G64" s="108" t="s">
        <v>192</v>
      </c>
      <c r="H64" s="107">
        <v>1</v>
      </c>
      <c r="I64" s="106">
        <v>2.21</v>
      </c>
      <c r="J64" s="106">
        <v>2.21</v>
      </c>
    </row>
    <row r="65" spans="1:10" ht="39" customHeight="1" x14ac:dyDescent="0.2">
      <c r="A65" s="109" t="s">
        <v>1091</v>
      </c>
      <c r="B65" s="110" t="s">
        <v>2217</v>
      </c>
      <c r="C65" s="109" t="s">
        <v>156</v>
      </c>
      <c r="D65" s="109" t="s">
        <v>2216</v>
      </c>
      <c r="E65" s="190" t="s">
        <v>1088</v>
      </c>
      <c r="F65" s="190"/>
      <c r="G65" s="108" t="s">
        <v>192</v>
      </c>
      <c r="H65" s="107">
        <v>1</v>
      </c>
      <c r="I65" s="106">
        <v>42.2</v>
      </c>
      <c r="J65" s="106">
        <v>42.2</v>
      </c>
    </row>
    <row r="66" spans="1:10" ht="39" customHeight="1" x14ac:dyDescent="0.2">
      <c r="A66" s="109" t="s">
        <v>1091</v>
      </c>
      <c r="B66" s="110" t="s">
        <v>2215</v>
      </c>
      <c r="C66" s="109" t="s">
        <v>156</v>
      </c>
      <c r="D66" s="109" t="s">
        <v>2214</v>
      </c>
      <c r="E66" s="190" t="s">
        <v>1088</v>
      </c>
      <c r="F66" s="190"/>
      <c r="G66" s="108" t="s">
        <v>192</v>
      </c>
      <c r="H66" s="107">
        <v>1</v>
      </c>
      <c r="I66" s="106">
        <v>7.98</v>
      </c>
      <c r="J66" s="106">
        <v>7.98</v>
      </c>
    </row>
    <row r="67" spans="1:10" ht="26.1" customHeight="1" x14ac:dyDescent="0.2">
      <c r="A67" s="109" t="s">
        <v>1091</v>
      </c>
      <c r="B67" s="110" t="s">
        <v>2213</v>
      </c>
      <c r="C67" s="109" t="s">
        <v>156</v>
      </c>
      <c r="D67" s="109" t="s">
        <v>2212</v>
      </c>
      <c r="E67" s="190" t="s">
        <v>1088</v>
      </c>
      <c r="F67" s="190"/>
      <c r="G67" s="108" t="s">
        <v>192</v>
      </c>
      <c r="H67" s="107">
        <v>1</v>
      </c>
      <c r="I67" s="106">
        <v>153.28</v>
      </c>
      <c r="J67" s="106">
        <v>153.28</v>
      </c>
    </row>
    <row r="68" spans="1:10" ht="26.1" customHeight="1" x14ac:dyDescent="0.2">
      <c r="A68" s="109" t="s">
        <v>1091</v>
      </c>
      <c r="B68" s="110" t="s">
        <v>569</v>
      </c>
      <c r="C68" s="109" t="s">
        <v>156</v>
      </c>
      <c r="D68" s="109" t="s">
        <v>568</v>
      </c>
      <c r="E68" s="190" t="s">
        <v>1088</v>
      </c>
      <c r="F68" s="190"/>
      <c r="G68" s="108" t="s">
        <v>211</v>
      </c>
      <c r="H68" s="107">
        <v>18</v>
      </c>
      <c r="I68" s="106">
        <v>4.05</v>
      </c>
      <c r="J68" s="106">
        <v>72.900000000000006</v>
      </c>
    </row>
    <row r="69" spans="1:10" ht="26.1" customHeight="1" x14ac:dyDescent="0.2">
      <c r="A69" s="109" t="s">
        <v>1091</v>
      </c>
      <c r="B69" s="110" t="s">
        <v>203</v>
      </c>
      <c r="C69" s="109" t="s">
        <v>156</v>
      </c>
      <c r="D69" s="109" t="s">
        <v>202</v>
      </c>
      <c r="E69" s="190" t="s">
        <v>1088</v>
      </c>
      <c r="F69" s="190"/>
      <c r="G69" s="108" t="s">
        <v>192</v>
      </c>
      <c r="H69" s="107">
        <v>2</v>
      </c>
      <c r="I69" s="106">
        <v>0.57999999999999996</v>
      </c>
      <c r="J69" s="106">
        <v>1.1599999999999999</v>
      </c>
    </row>
    <row r="70" spans="1:10" ht="26.1" customHeight="1" x14ac:dyDescent="0.2">
      <c r="A70" s="109" t="s">
        <v>1091</v>
      </c>
      <c r="B70" s="110" t="s">
        <v>2211</v>
      </c>
      <c r="C70" s="109" t="s">
        <v>156</v>
      </c>
      <c r="D70" s="109" t="s">
        <v>2210</v>
      </c>
      <c r="E70" s="190" t="s">
        <v>1088</v>
      </c>
      <c r="F70" s="190"/>
      <c r="G70" s="108" t="s">
        <v>192</v>
      </c>
      <c r="H70" s="107">
        <v>3</v>
      </c>
      <c r="I70" s="106">
        <v>1.72</v>
      </c>
      <c r="J70" s="106">
        <v>5.16</v>
      </c>
    </row>
    <row r="71" spans="1:10" ht="26.1" customHeight="1" x14ac:dyDescent="0.2">
      <c r="A71" s="109" t="s">
        <v>1091</v>
      </c>
      <c r="B71" s="110" t="s">
        <v>206</v>
      </c>
      <c r="C71" s="109" t="s">
        <v>156</v>
      </c>
      <c r="D71" s="109" t="s">
        <v>205</v>
      </c>
      <c r="E71" s="190" t="s">
        <v>1088</v>
      </c>
      <c r="F71" s="190"/>
      <c r="G71" s="108" t="s">
        <v>192</v>
      </c>
      <c r="H71" s="107">
        <v>1</v>
      </c>
      <c r="I71" s="106">
        <v>18.8</v>
      </c>
      <c r="J71" s="106">
        <v>18.8</v>
      </c>
    </row>
    <row r="72" spans="1:10" ht="26.1" customHeight="1" x14ac:dyDescent="0.2">
      <c r="A72" s="109" t="s">
        <v>1091</v>
      </c>
      <c r="B72" s="110" t="s">
        <v>2209</v>
      </c>
      <c r="C72" s="109" t="s">
        <v>156</v>
      </c>
      <c r="D72" s="109" t="s">
        <v>2208</v>
      </c>
      <c r="E72" s="190" t="s">
        <v>1088</v>
      </c>
      <c r="F72" s="190"/>
      <c r="G72" s="108" t="s">
        <v>211</v>
      </c>
      <c r="H72" s="107">
        <v>6</v>
      </c>
      <c r="I72" s="106">
        <v>15.63</v>
      </c>
      <c r="J72" s="106">
        <v>93.78</v>
      </c>
    </row>
    <row r="73" spans="1:10" ht="26.1" customHeight="1" x14ac:dyDescent="0.2">
      <c r="A73" s="109" t="s">
        <v>1091</v>
      </c>
      <c r="B73" s="110" t="s">
        <v>2207</v>
      </c>
      <c r="C73" s="109" t="s">
        <v>156</v>
      </c>
      <c r="D73" s="109" t="s">
        <v>2206</v>
      </c>
      <c r="E73" s="190" t="s">
        <v>1088</v>
      </c>
      <c r="F73" s="190"/>
      <c r="G73" s="108" t="s">
        <v>211</v>
      </c>
      <c r="H73" s="107">
        <v>6</v>
      </c>
      <c r="I73" s="106">
        <v>6.83</v>
      </c>
      <c r="J73" s="106">
        <v>40.98</v>
      </c>
    </row>
    <row r="74" spans="1:10" ht="24" customHeight="1" x14ac:dyDescent="0.2">
      <c r="A74" s="109" t="s">
        <v>1091</v>
      </c>
      <c r="B74" s="110" t="s">
        <v>1806</v>
      </c>
      <c r="C74" s="109" t="s">
        <v>156</v>
      </c>
      <c r="D74" s="109" t="s">
        <v>1805</v>
      </c>
      <c r="E74" s="190" t="s">
        <v>1088</v>
      </c>
      <c r="F74" s="190"/>
      <c r="G74" s="108" t="s">
        <v>647</v>
      </c>
      <c r="H74" s="107">
        <v>81</v>
      </c>
      <c r="I74" s="106">
        <v>1.03</v>
      </c>
      <c r="J74" s="106">
        <v>83.43</v>
      </c>
    </row>
    <row r="75" spans="1:10" ht="26.1" customHeight="1" x14ac:dyDescent="0.2">
      <c r="A75" s="109" t="s">
        <v>1091</v>
      </c>
      <c r="B75" s="110" t="s">
        <v>250</v>
      </c>
      <c r="C75" s="109" t="s">
        <v>156</v>
      </c>
      <c r="D75" s="109" t="s">
        <v>249</v>
      </c>
      <c r="E75" s="190" t="s">
        <v>1088</v>
      </c>
      <c r="F75" s="190"/>
      <c r="G75" s="108" t="s">
        <v>159</v>
      </c>
      <c r="H75" s="107">
        <v>0.27</v>
      </c>
      <c r="I75" s="106">
        <v>110</v>
      </c>
      <c r="J75" s="106">
        <v>29.7</v>
      </c>
    </row>
    <row r="76" spans="1:10" ht="24" customHeight="1" x14ac:dyDescent="0.2">
      <c r="A76" s="109" t="s">
        <v>1091</v>
      </c>
      <c r="B76" s="110" t="s">
        <v>2205</v>
      </c>
      <c r="C76" s="109" t="s">
        <v>156</v>
      </c>
      <c r="D76" s="109" t="s">
        <v>2204</v>
      </c>
      <c r="E76" s="190" t="s">
        <v>1088</v>
      </c>
      <c r="F76" s="190"/>
      <c r="G76" s="108" t="s">
        <v>192</v>
      </c>
      <c r="H76" s="107">
        <v>0.5</v>
      </c>
      <c r="I76" s="106">
        <v>8.25</v>
      </c>
      <c r="J76" s="106">
        <v>4.12</v>
      </c>
    </row>
    <row r="77" spans="1:10" ht="25.5" x14ac:dyDescent="0.2">
      <c r="A77" s="105"/>
      <c r="B77" s="105"/>
      <c r="C77" s="105"/>
      <c r="D77" s="105"/>
      <c r="E77" s="105" t="s">
        <v>1086</v>
      </c>
      <c r="F77" s="104">
        <v>978.1453823612818</v>
      </c>
      <c r="G77" s="105" t="s">
        <v>1085</v>
      </c>
      <c r="H77" s="104">
        <v>1091.4100000000001</v>
      </c>
      <c r="I77" s="105" t="s">
        <v>1084</v>
      </c>
      <c r="J77" s="104">
        <v>2069.56</v>
      </c>
    </row>
    <row r="78" spans="1:10" ht="15" thickBot="1" x14ac:dyDescent="0.25">
      <c r="A78" s="105"/>
      <c r="B78" s="105"/>
      <c r="C78" s="105"/>
      <c r="D78" s="105"/>
      <c r="E78" s="105" t="s">
        <v>1083</v>
      </c>
      <c r="F78" s="104">
        <v>2322.56</v>
      </c>
      <c r="G78" s="105"/>
      <c r="H78" s="185" t="s">
        <v>1082</v>
      </c>
      <c r="I78" s="185"/>
      <c r="J78" s="104">
        <v>10924.66</v>
      </c>
    </row>
    <row r="79" spans="1:10" ht="0.95" customHeight="1" thickTop="1" x14ac:dyDescent="0.2">
      <c r="A79" s="103"/>
      <c r="B79" s="103"/>
      <c r="C79" s="103"/>
      <c r="D79" s="103"/>
      <c r="E79" s="103"/>
      <c r="F79" s="103"/>
      <c r="G79" s="103"/>
      <c r="H79" s="103"/>
      <c r="I79" s="103"/>
      <c r="J79" s="103"/>
    </row>
    <row r="80" spans="1:10" ht="18" customHeight="1" x14ac:dyDescent="0.2">
      <c r="A80" s="99" t="s">
        <v>1005</v>
      </c>
      <c r="B80" s="97" t="s">
        <v>1033</v>
      </c>
      <c r="C80" s="99" t="s">
        <v>1032</v>
      </c>
      <c r="D80" s="99" t="s">
        <v>10</v>
      </c>
      <c r="E80" s="188" t="s">
        <v>1096</v>
      </c>
      <c r="F80" s="188"/>
      <c r="G80" s="98" t="s">
        <v>1031</v>
      </c>
      <c r="H80" s="97" t="s">
        <v>1030</v>
      </c>
      <c r="I80" s="97" t="s">
        <v>1029</v>
      </c>
      <c r="J80" s="97" t="s">
        <v>11</v>
      </c>
    </row>
    <row r="81" spans="1:10" ht="24" customHeight="1" x14ac:dyDescent="0.2">
      <c r="A81" s="87" t="s">
        <v>1095</v>
      </c>
      <c r="B81" s="85" t="s">
        <v>1004</v>
      </c>
      <c r="C81" s="87" t="s">
        <v>165</v>
      </c>
      <c r="D81" s="87" t="s">
        <v>1003</v>
      </c>
      <c r="E81" s="189" t="s">
        <v>2029</v>
      </c>
      <c r="F81" s="189"/>
      <c r="G81" s="86" t="s">
        <v>234</v>
      </c>
      <c r="H81" s="111">
        <v>1</v>
      </c>
      <c r="I81" s="84">
        <v>173.54</v>
      </c>
      <c r="J81" s="84">
        <v>173.54</v>
      </c>
    </row>
    <row r="82" spans="1:10" ht="24" customHeight="1" x14ac:dyDescent="0.2">
      <c r="A82" s="115" t="s">
        <v>1106</v>
      </c>
      <c r="B82" s="116" t="s">
        <v>1228</v>
      </c>
      <c r="C82" s="115" t="s">
        <v>156</v>
      </c>
      <c r="D82" s="115" t="s">
        <v>1227</v>
      </c>
      <c r="E82" s="191" t="s">
        <v>1107</v>
      </c>
      <c r="F82" s="191"/>
      <c r="G82" s="114" t="s">
        <v>877</v>
      </c>
      <c r="H82" s="113">
        <v>3</v>
      </c>
      <c r="I82" s="112">
        <v>19.39</v>
      </c>
      <c r="J82" s="112">
        <v>58.17</v>
      </c>
    </row>
    <row r="83" spans="1:10" ht="24" customHeight="1" x14ac:dyDescent="0.2">
      <c r="A83" s="115" t="s">
        <v>1106</v>
      </c>
      <c r="B83" s="116" t="s">
        <v>1208</v>
      </c>
      <c r="C83" s="115" t="s">
        <v>156</v>
      </c>
      <c r="D83" s="115" t="s">
        <v>1207</v>
      </c>
      <c r="E83" s="191" t="s">
        <v>1107</v>
      </c>
      <c r="F83" s="191"/>
      <c r="G83" s="114" t="s">
        <v>877</v>
      </c>
      <c r="H83" s="113">
        <v>1</v>
      </c>
      <c r="I83" s="112">
        <v>27.12</v>
      </c>
      <c r="J83" s="112">
        <v>27.12</v>
      </c>
    </row>
    <row r="84" spans="1:10" ht="26.1" customHeight="1" x14ac:dyDescent="0.2">
      <c r="A84" s="109" t="s">
        <v>1091</v>
      </c>
      <c r="B84" s="110" t="s">
        <v>2203</v>
      </c>
      <c r="C84" s="109" t="s">
        <v>156</v>
      </c>
      <c r="D84" s="109" t="s">
        <v>2202</v>
      </c>
      <c r="E84" s="190" t="s">
        <v>1088</v>
      </c>
      <c r="F84" s="190"/>
      <c r="G84" s="108" t="s">
        <v>211</v>
      </c>
      <c r="H84" s="107">
        <v>1</v>
      </c>
      <c r="I84" s="106">
        <v>88.25</v>
      </c>
      <c r="J84" s="106">
        <v>88.25</v>
      </c>
    </row>
    <row r="85" spans="1:10" ht="25.5" x14ac:dyDescent="0.2">
      <c r="A85" s="105"/>
      <c r="B85" s="105"/>
      <c r="C85" s="105"/>
      <c r="D85" s="105"/>
      <c r="E85" s="105" t="s">
        <v>1086</v>
      </c>
      <c r="F85" s="104">
        <v>26.439171900000002</v>
      </c>
      <c r="G85" s="105" t="s">
        <v>1085</v>
      </c>
      <c r="H85" s="104">
        <v>29.5</v>
      </c>
      <c r="I85" s="105" t="s">
        <v>1084</v>
      </c>
      <c r="J85" s="104">
        <v>55.94</v>
      </c>
    </row>
    <row r="86" spans="1:10" ht="15" thickBot="1" x14ac:dyDescent="0.25">
      <c r="A86" s="105"/>
      <c r="B86" s="105"/>
      <c r="C86" s="105"/>
      <c r="D86" s="105"/>
      <c r="E86" s="105" t="s">
        <v>1083</v>
      </c>
      <c r="F86" s="104">
        <v>46.85</v>
      </c>
      <c r="G86" s="105"/>
      <c r="H86" s="185" t="s">
        <v>1082</v>
      </c>
      <c r="I86" s="185"/>
      <c r="J86" s="104">
        <v>220.39</v>
      </c>
    </row>
    <row r="87" spans="1:10" ht="0.95" customHeight="1" thickTop="1" x14ac:dyDescent="0.2">
      <c r="A87" s="103"/>
      <c r="B87" s="103"/>
      <c r="C87" s="103"/>
      <c r="D87" s="103"/>
      <c r="E87" s="103"/>
      <c r="F87" s="103"/>
      <c r="G87" s="103"/>
      <c r="H87" s="103"/>
      <c r="I87" s="103"/>
      <c r="J87" s="103"/>
    </row>
    <row r="88" spans="1:10" ht="18" customHeight="1" x14ac:dyDescent="0.2">
      <c r="A88" s="99" t="s">
        <v>1002</v>
      </c>
      <c r="B88" s="97" t="s">
        <v>1033</v>
      </c>
      <c r="C88" s="99" t="s">
        <v>1032</v>
      </c>
      <c r="D88" s="99" t="s">
        <v>10</v>
      </c>
      <c r="E88" s="188" t="s">
        <v>1096</v>
      </c>
      <c r="F88" s="188"/>
      <c r="G88" s="98" t="s">
        <v>1031</v>
      </c>
      <c r="H88" s="97" t="s">
        <v>1030</v>
      </c>
      <c r="I88" s="97" t="s">
        <v>1029</v>
      </c>
      <c r="J88" s="97" t="s">
        <v>11</v>
      </c>
    </row>
    <row r="89" spans="1:10" ht="51.95" customHeight="1" x14ac:dyDescent="0.2">
      <c r="A89" s="87" t="s">
        <v>1095</v>
      </c>
      <c r="B89" s="85" t="s">
        <v>1001</v>
      </c>
      <c r="C89" s="87" t="s">
        <v>156</v>
      </c>
      <c r="D89" s="87" t="s">
        <v>1000</v>
      </c>
      <c r="E89" s="189" t="s">
        <v>1211</v>
      </c>
      <c r="F89" s="189"/>
      <c r="G89" s="86" t="s">
        <v>192</v>
      </c>
      <c r="H89" s="111">
        <v>1</v>
      </c>
      <c r="I89" s="84">
        <v>1807.53</v>
      </c>
      <c r="J89" s="84">
        <v>1807.53</v>
      </c>
    </row>
    <row r="90" spans="1:10" ht="51.95" customHeight="1" x14ac:dyDescent="0.2">
      <c r="A90" s="115" t="s">
        <v>1106</v>
      </c>
      <c r="B90" s="116" t="s">
        <v>1984</v>
      </c>
      <c r="C90" s="115" t="s">
        <v>156</v>
      </c>
      <c r="D90" s="115" t="s">
        <v>1983</v>
      </c>
      <c r="E90" s="191" t="s">
        <v>1211</v>
      </c>
      <c r="F90" s="191"/>
      <c r="G90" s="114" t="s">
        <v>192</v>
      </c>
      <c r="H90" s="113">
        <v>1</v>
      </c>
      <c r="I90" s="112">
        <v>514.87</v>
      </c>
      <c r="J90" s="112">
        <v>514.87</v>
      </c>
    </row>
    <row r="91" spans="1:10" ht="39" customHeight="1" x14ac:dyDescent="0.2">
      <c r="A91" s="115" t="s">
        <v>1106</v>
      </c>
      <c r="B91" s="116" t="s">
        <v>392</v>
      </c>
      <c r="C91" s="115" t="s">
        <v>156</v>
      </c>
      <c r="D91" s="115" t="s">
        <v>391</v>
      </c>
      <c r="E91" s="191" t="s">
        <v>1211</v>
      </c>
      <c r="F91" s="191"/>
      <c r="G91" s="114" t="s">
        <v>192</v>
      </c>
      <c r="H91" s="113">
        <v>1</v>
      </c>
      <c r="I91" s="112">
        <v>19.73</v>
      </c>
      <c r="J91" s="112">
        <v>19.73</v>
      </c>
    </row>
    <row r="92" spans="1:10" ht="26.1" customHeight="1" x14ac:dyDescent="0.2">
      <c r="A92" s="115" t="s">
        <v>1106</v>
      </c>
      <c r="B92" s="116" t="s">
        <v>1210</v>
      </c>
      <c r="C92" s="115" t="s">
        <v>156</v>
      </c>
      <c r="D92" s="115" t="s">
        <v>1209</v>
      </c>
      <c r="E92" s="191" t="s">
        <v>1107</v>
      </c>
      <c r="F92" s="191"/>
      <c r="G92" s="114" t="s">
        <v>877</v>
      </c>
      <c r="H92" s="113">
        <v>0.38969999999999999</v>
      </c>
      <c r="I92" s="112">
        <v>22.17</v>
      </c>
      <c r="J92" s="112">
        <v>8.6300000000000008</v>
      </c>
    </row>
    <row r="93" spans="1:10" ht="24" customHeight="1" x14ac:dyDescent="0.2">
      <c r="A93" s="115" t="s">
        <v>1106</v>
      </c>
      <c r="B93" s="116" t="s">
        <v>1208</v>
      </c>
      <c r="C93" s="115" t="s">
        <v>156</v>
      </c>
      <c r="D93" s="115" t="s">
        <v>1207</v>
      </c>
      <c r="E93" s="191" t="s">
        <v>1107</v>
      </c>
      <c r="F93" s="191"/>
      <c r="G93" s="114" t="s">
        <v>877</v>
      </c>
      <c r="H93" s="113">
        <v>3.5078</v>
      </c>
      <c r="I93" s="112">
        <v>27.12</v>
      </c>
      <c r="J93" s="112">
        <v>95.13</v>
      </c>
    </row>
    <row r="94" spans="1:10" ht="39" customHeight="1" x14ac:dyDescent="0.2">
      <c r="A94" s="115" t="s">
        <v>1106</v>
      </c>
      <c r="B94" s="116" t="s">
        <v>1676</v>
      </c>
      <c r="C94" s="115" t="s">
        <v>156</v>
      </c>
      <c r="D94" s="115" t="s">
        <v>1675</v>
      </c>
      <c r="E94" s="191" t="s">
        <v>1211</v>
      </c>
      <c r="F94" s="191"/>
      <c r="G94" s="114" t="s">
        <v>211</v>
      </c>
      <c r="H94" s="113">
        <v>6.05</v>
      </c>
      <c r="I94" s="112">
        <v>18.16</v>
      </c>
      <c r="J94" s="112">
        <v>109.86</v>
      </c>
    </row>
    <row r="95" spans="1:10" ht="39" customHeight="1" x14ac:dyDescent="0.2">
      <c r="A95" s="115" t="s">
        <v>1106</v>
      </c>
      <c r="B95" s="116" t="s">
        <v>1557</v>
      </c>
      <c r="C95" s="115" t="s">
        <v>156</v>
      </c>
      <c r="D95" s="115" t="s">
        <v>1556</v>
      </c>
      <c r="E95" s="191" t="s">
        <v>1211</v>
      </c>
      <c r="F95" s="191"/>
      <c r="G95" s="114" t="s">
        <v>192</v>
      </c>
      <c r="H95" s="113">
        <v>1</v>
      </c>
      <c r="I95" s="112">
        <v>12.65</v>
      </c>
      <c r="J95" s="112">
        <v>12.65</v>
      </c>
    </row>
    <row r="96" spans="1:10" ht="39" customHeight="1" x14ac:dyDescent="0.2">
      <c r="A96" s="115" t="s">
        <v>1106</v>
      </c>
      <c r="B96" s="116" t="s">
        <v>1708</v>
      </c>
      <c r="C96" s="115" t="s">
        <v>156</v>
      </c>
      <c r="D96" s="115" t="s">
        <v>1707</v>
      </c>
      <c r="E96" s="191" t="s">
        <v>1211</v>
      </c>
      <c r="F96" s="191"/>
      <c r="G96" s="114" t="s">
        <v>192</v>
      </c>
      <c r="H96" s="113">
        <v>1</v>
      </c>
      <c r="I96" s="112">
        <v>20.84</v>
      </c>
      <c r="J96" s="112">
        <v>20.84</v>
      </c>
    </row>
    <row r="97" spans="1:10" ht="39" customHeight="1" x14ac:dyDescent="0.2">
      <c r="A97" s="115" t="s">
        <v>1106</v>
      </c>
      <c r="B97" s="116" t="s">
        <v>1712</v>
      </c>
      <c r="C97" s="115" t="s">
        <v>156</v>
      </c>
      <c r="D97" s="115" t="s">
        <v>1711</v>
      </c>
      <c r="E97" s="191" t="s">
        <v>1211</v>
      </c>
      <c r="F97" s="191"/>
      <c r="G97" s="114" t="s">
        <v>192</v>
      </c>
      <c r="H97" s="113">
        <v>1</v>
      </c>
      <c r="I97" s="112">
        <v>23.08</v>
      </c>
      <c r="J97" s="112">
        <v>23.08</v>
      </c>
    </row>
    <row r="98" spans="1:10" ht="39" customHeight="1" x14ac:dyDescent="0.2">
      <c r="A98" s="115" t="s">
        <v>1106</v>
      </c>
      <c r="B98" s="116" t="s">
        <v>1942</v>
      </c>
      <c r="C98" s="115" t="s">
        <v>156</v>
      </c>
      <c r="D98" s="115" t="s">
        <v>1941</v>
      </c>
      <c r="E98" s="191" t="s">
        <v>1211</v>
      </c>
      <c r="F98" s="191"/>
      <c r="G98" s="114" t="s">
        <v>211</v>
      </c>
      <c r="H98" s="113">
        <v>22.2</v>
      </c>
      <c r="I98" s="112">
        <v>16.79</v>
      </c>
      <c r="J98" s="112">
        <v>372.73</v>
      </c>
    </row>
    <row r="99" spans="1:10" ht="26.1" customHeight="1" x14ac:dyDescent="0.2">
      <c r="A99" s="115" t="s">
        <v>1106</v>
      </c>
      <c r="B99" s="116" t="s">
        <v>1694</v>
      </c>
      <c r="C99" s="115" t="s">
        <v>156</v>
      </c>
      <c r="D99" s="115" t="s">
        <v>1693</v>
      </c>
      <c r="E99" s="191" t="s">
        <v>1211</v>
      </c>
      <c r="F99" s="191"/>
      <c r="G99" s="114" t="s">
        <v>192</v>
      </c>
      <c r="H99" s="113">
        <v>1</v>
      </c>
      <c r="I99" s="112">
        <v>91.19</v>
      </c>
      <c r="J99" s="112">
        <v>91.19</v>
      </c>
    </row>
    <row r="100" spans="1:10" ht="26.1" customHeight="1" x14ac:dyDescent="0.2">
      <c r="A100" s="115" t="s">
        <v>1106</v>
      </c>
      <c r="B100" s="116" t="s">
        <v>1802</v>
      </c>
      <c r="C100" s="115" t="s">
        <v>156</v>
      </c>
      <c r="D100" s="115" t="s">
        <v>1801</v>
      </c>
      <c r="E100" s="191" t="s">
        <v>1211</v>
      </c>
      <c r="F100" s="191"/>
      <c r="G100" s="114" t="s">
        <v>211</v>
      </c>
      <c r="H100" s="113">
        <v>1.95</v>
      </c>
      <c r="I100" s="112">
        <v>61.09</v>
      </c>
      <c r="J100" s="112">
        <v>119.12</v>
      </c>
    </row>
    <row r="101" spans="1:10" ht="26.1" customHeight="1" x14ac:dyDescent="0.2">
      <c r="A101" s="115" t="s">
        <v>1106</v>
      </c>
      <c r="B101" s="116" t="s">
        <v>1567</v>
      </c>
      <c r="C101" s="115" t="s">
        <v>156</v>
      </c>
      <c r="D101" s="115" t="s">
        <v>1566</v>
      </c>
      <c r="E101" s="191" t="s">
        <v>1211</v>
      </c>
      <c r="F101" s="191"/>
      <c r="G101" s="114" t="s">
        <v>192</v>
      </c>
      <c r="H101" s="113">
        <v>1</v>
      </c>
      <c r="I101" s="112">
        <v>121.11</v>
      </c>
      <c r="J101" s="112">
        <v>121.11</v>
      </c>
    </row>
    <row r="102" spans="1:10" ht="39" customHeight="1" x14ac:dyDescent="0.2">
      <c r="A102" s="109" t="s">
        <v>1091</v>
      </c>
      <c r="B102" s="110" t="s">
        <v>2201</v>
      </c>
      <c r="C102" s="109" t="s">
        <v>156</v>
      </c>
      <c r="D102" s="109" t="s">
        <v>2200</v>
      </c>
      <c r="E102" s="190" t="s">
        <v>1088</v>
      </c>
      <c r="F102" s="190"/>
      <c r="G102" s="108" t="s">
        <v>192</v>
      </c>
      <c r="H102" s="107">
        <v>1</v>
      </c>
      <c r="I102" s="106">
        <v>29.65</v>
      </c>
      <c r="J102" s="106">
        <v>29.65</v>
      </c>
    </row>
    <row r="103" spans="1:10" ht="26.1" customHeight="1" x14ac:dyDescent="0.2">
      <c r="A103" s="109" t="s">
        <v>1091</v>
      </c>
      <c r="B103" s="110" t="s">
        <v>2199</v>
      </c>
      <c r="C103" s="109" t="s">
        <v>156</v>
      </c>
      <c r="D103" s="109" t="s">
        <v>2198</v>
      </c>
      <c r="E103" s="190" t="s">
        <v>1088</v>
      </c>
      <c r="F103" s="190"/>
      <c r="G103" s="108" t="s">
        <v>192</v>
      </c>
      <c r="H103" s="107">
        <v>1</v>
      </c>
      <c r="I103" s="106">
        <v>5.55</v>
      </c>
      <c r="J103" s="106">
        <v>5.55</v>
      </c>
    </row>
    <row r="104" spans="1:10" ht="39" customHeight="1" x14ac:dyDescent="0.2">
      <c r="A104" s="109" t="s">
        <v>1091</v>
      </c>
      <c r="B104" s="110" t="s">
        <v>2197</v>
      </c>
      <c r="C104" s="109" t="s">
        <v>156</v>
      </c>
      <c r="D104" s="109" t="s">
        <v>2196</v>
      </c>
      <c r="E104" s="190" t="s">
        <v>1088</v>
      </c>
      <c r="F104" s="190"/>
      <c r="G104" s="108" t="s">
        <v>192</v>
      </c>
      <c r="H104" s="107">
        <v>3</v>
      </c>
      <c r="I104" s="106">
        <v>10.98</v>
      </c>
      <c r="J104" s="106">
        <v>32.94</v>
      </c>
    </row>
    <row r="105" spans="1:10" ht="39" customHeight="1" x14ac:dyDescent="0.2">
      <c r="A105" s="109" t="s">
        <v>1091</v>
      </c>
      <c r="B105" s="110" t="s">
        <v>2086</v>
      </c>
      <c r="C105" s="109" t="s">
        <v>156</v>
      </c>
      <c r="D105" s="109" t="s">
        <v>2085</v>
      </c>
      <c r="E105" s="190" t="s">
        <v>1088</v>
      </c>
      <c r="F105" s="190"/>
      <c r="G105" s="108" t="s">
        <v>192</v>
      </c>
      <c r="H105" s="107">
        <v>2</v>
      </c>
      <c r="I105" s="106">
        <v>1</v>
      </c>
      <c r="J105" s="106">
        <v>2</v>
      </c>
    </row>
    <row r="106" spans="1:10" ht="39" customHeight="1" x14ac:dyDescent="0.2">
      <c r="A106" s="109" t="s">
        <v>1091</v>
      </c>
      <c r="B106" s="110" t="s">
        <v>2072</v>
      </c>
      <c r="C106" s="109" t="s">
        <v>156</v>
      </c>
      <c r="D106" s="109" t="s">
        <v>2071</v>
      </c>
      <c r="E106" s="190" t="s">
        <v>1088</v>
      </c>
      <c r="F106" s="190"/>
      <c r="G106" s="108" t="s">
        <v>192</v>
      </c>
      <c r="H106" s="107">
        <v>4</v>
      </c>
      <c r="I106" s="106">
        <v>0.33</v>
      </c>
      <c r="J106" s="106">
        <v>1.32</v>
      </c>
    </row>
    <row r="107" spans="1:10" ht="26.1" customHeight="1" x14ac:dyDescent="0.2">
      <c r="A107" s="109" t="s">
        <v>1091</v>
      </c>
      <c r="B107" s="110" t="s">
        <v>2195</v>
      </c>
      <c r="C107" s="109" t="s">
        <v>156</v>
      </c>
      <c r="D107" s="109" t="s">
        <v>2194</v>
      </c>
      <c r="E107" s="190" t="s">
        <v>1088</v>
      </c>
      <c r="F107" s="190"/>
      <c r="G107" s="108" t="s">
        <v>192</v>
      </c>
      <c r="H107" s="107">
        <v>0.06</v>
      </c>
      <c r="I107" s="106">
        <v>56.46</v>
      </c>
      <c r="J107" s="106">
        <v>3.38</v>
      </c>
    </row>
    <row r="108" spans="1:10" ht="39" customHeight="1" x14ac:dyDescent="0.2">
      <c r="A108" s="109" t="s">
        <v>1091</v>
      </c>
      <c r="B108" s="110" t="s">
        <v>2062</v>
      </c>
      <c r="C108" s="109" t="s">
        <v>156</v>
      </c>
      <c r="D108" s="109" t="s">
        <v>2061</v>
      </c>
      <c r="E108" s="190" t="s">
        <v>1088</v>
      </c>
      <c r="F108" s="190"/>
      <c r="G108" s="108" t="s">
        <v>192</v>
      </c>
      <c r="H108" s="107">
        <v>1</v>
      </c>
      <c r="I108" s="106">
        <v>44.49</v>
      </c>
      <c r="J108" s="106">
        <v>44.49</v>
      </c>
    </row>
    <row r="109" spans="1:10" ht="39" customHeight="1" x14ac:dyDescent="0.2">
      <c r="A109" s="109" t="s">
        <v>1091</v>
      </c>
      <c r="B109" s="110" t="s">
        <v>2193</v>
      </c>
      <c r="C109" s="109" t="s">
        <v>156</v>
      </c>
      <c r="D109" s="109" t="s">
        <v>2192</v>
      </c>
      <c r="E109" s="190" t="s">
        <v>1088</v>
      </c>
      <c r="F109" s="190"/>
      <c r="G109" s="108" t="s">
        <v>192</v>
      </c>
      <c r="H109" s="107">
        <v>1</v>
      </c>
      <c r="I109" s="106">
        <v>177.91</v>
      </c>
      <c r="J109" s="106">
        <v>177.91</v>
      </c>
    </row>
    <row r="110" spans="1:10" ht="24" customHeight="1" x14ac:dyDescent="0.2">
      <c r="A110" s="109" t="s">
        <v>1091</v>
      </c>
      <c r="B110" s="110" t="s">
        <v>2191</v>
      </c>
      <c r="C110" s="109" t="s">
        <v>156</v>
      </c>
      <c r="D110" s="109" t="s">
        <v>2190</v>
      </c>
      <c r="E110" s="190" t="s">
        <v>1088</v>
      </c>
      <c r="F110" s="190"/>
      <c r="G110" s="108" t="s">
        <v>211</v>
      </c>
      <c r="H110" s="107">
        <v>0.16639999999999999</v>
      </c>
      <c r="I110" s="106">
        <v>4.18</v>
      </c>
      <c r="J110" s="106">
        <v>0.69</v>
      </c>
    </row>
    <row r="111" spans="1:10" ht="24" customHeight="1" x14ac:dyDescent="0.2">
      <c r="A111" s="109" t="s">
        <v>1091</v>
      </c>
      <c r="B111" s="110" t="s">
        <v>2189</v>
      </c>
      <c r="C111" s="109" t="s">
        <v>156</v>
      </c>
      <c r="D111" s="109" t="s">
        <v>2188</v>
      </c>
      <c r="E111" s="190" t="s">
        <v>1088</v>
      </c>
      <c r="F111" s="190"/>
      <c r="G111" s="108" t="s">
        <v>192</v>
      </c>
      <c r="H111" s="107">
        <v>2</v>
      </c>
      <c r="I111" s="106">
        <v>0.33</v>
      </c>
      <c r="J111" s="106">
        <v>0.66</v>
      </c>
    </row>
    <row r="112" spans="1:10" ht="25.5" x14ac:dyDescent="0.2">
      <c r="A112" s="105"/>
      <c r="B112" s="105"/>
      <c r="C112" s="105"/>
      <c r="D112" s="105"/>
      <c r="E112" s="105" t="s">
        <v>1086</v>
      </c>
      <c r="F112" s="104">
        <v>162.73277247376879</v>
      </c>
      <c r="G112" s="105" t="s">
        <v>1085</v>
      </c>
      <c r="H112" s="104">
        <v>181.58</v>
      </c>
      <c r="I112" s="105" t="s">
        <v>1084</v>
      </c>
      <c r="J112" s="104">
        <v>344.31</v>
      </c>
    </row>
    <row r="113" spans="1:10" ht="15" thickBot="1" x14ac:dyDescent="0.25">
      <c r="A113" s="105"/>
      <c r="B113" s="105"/>
      <c r="C113" s="105"/>
      <c r="D113" s="105"/>
      <c r="E113" s="105" t="s">
        <v>1083</v>
      </c>
      <c r="F113" s="104">
        <v>488.03</v>
      </c>
      <c r="G113" s="105"/>
      <c r="H113" s="185" t="s">
        <v>1082</v>
      </c>
      <c r="I113" s="185"/>
      <c r="J113" s="104">
        <v>2295.56</v>
      </c>
    </row>
    <row r="114" spans="1:10" ht="0.95" customHeight="1" thickTop="1" x14ac:dyDescent="0.2">
      <c r="A114" s="103"/>
      <c r="B114" s="103"/>
      <c r="C114" s="103"/>
      <c r="D114" s="103"/>
      <c r="E114" s="103"/>
      <c r="F114" s="103"/>
      <c r="G114" s="103"/>
      <c r="H114" s="103"/>
      <c r="I114" s="103"/>
      <c r="J114" s="103"/>
    </row>
    <row r="115" spans="1:10" ht="18" customHeight="1" x14ac:dyDescent="0.2">
      <c r="A115" s="99" t="s">
        <v>997</v>
      </c>
      <c r="B115" s="97" t="s">
        <v>1033</v>
      </c>
      <c r="C115" s="99" t="s">
        <v>1032</v>
      </c>
      <c r="D115" s="99" t="s">
        <v>10</v>
      </c>
      <c r="E115" s="188" t="s">
        <v>1096</v>
      </c>
      <c r="F115" s="188"/>
      <c r="G115" s="98" t="s">
        <v>1031</v>
      </c>
      <c r="H115" s="97" t="s">
        <v>1030</v>
      </c>
      <c r="I115" s="97" t="s">
        <v>1029</v>
      </c>
      <c r="J115" s="97" t="s">
        <v>11</v>
      </c>
    </row>
    <row r="116" spans="1:10" ht="51.95" customHeight="1" x14ac:dyDescent="0.2">
      <c r="A116" s="87" t="s">
        <v>1095</v>
      </c>
      <c r="B116" s="85" t="s">
        <v>962</v>
      </c>
      <c r="C116" s="87" t="s">
        <v>156</v>
      </c>
      <c r="D116" s="87" t="s">
        <v>961</v>
      </c>
      <c r="E116" s="189" t="s">
        <v>2187</v>
      </c>
      <c r="F116" s="189"/>
      <c r="G116" s="86" t="s">
        <v>211</v>
      </c>
      <c r="H116" s="111">
        <v>1</v>
      </c>
      <c r="I116" s="84">
        <v>64.08</v>
      </c>
      <c r="J116" s="84">
        <v>64.08</v>
      </c>
    </row>
    <row r="117" spans="1:10" ht="24" customHeight="1" x14ac:dyDescent="0.2">
      <c r="A117" s="115" t="s">
        <v>1106</v>
      </c>
      <c r="B117" s="116" t="s">
        <v>1396</v>
      </c>
      <c r="C117" s="115" t="s">
        <v>156</v>
      </c>
      <c r="D117" s="115" t="s">
        <v>1395</v>
      </c>
      <c r="E117" s="191" t="s">
        <v>1107</v>
      </c>
      <c r="F117" s="191"/>
      <c r="G117" s="114" t="s">
        <v>877</v>
      </c>
      <c r="H117" s="113">
        <v>0.52800000000000002</v>
      </c>
      <c r="I117" s="112">
        <v>26.77</v>
      </c>
      <c r="J117" s="112">
        <v>14.13</v>
      </c>
    </row>
    <row r="118" spans="1:10" ht="24" customHeight="1" x14ac:dyDescent="0.2">
      <c r="A118" s="115" t="s">
        <v>1106</v>
      </c>
      <c r="B118" s="116" t="s">
        <v>1228</v>
      </c>
      <c r="C118" s="115" t="s">
        <v>156</v>
      </c>
      <c r="D118" s="115" t="s">
        <v>1227</v>
      </c>
      <c r="E118" s="191" t="s">
        <v>1107</v>
      </c>
      <c r="F118" s="191"/>
      <c r="G118" s="114" t="s">
        <v>877</v>
      </c>
      <c r="H118" s="113">
        <v>0.52800000000000002</v>
      </c>
      <c r="I118" s="112">
        <v>19.39</v>
      </c>
      <c r="J118" s="112">
        <v>10.23</v>
      </c>
    </row>
    <row r="119" spans="1:10" ht="39" customHeight="1" x14ac:dyDescent="0.2">
      <c r="A119" s="115" t="s">
        <v>1106</v>
      </c>
      <c r="B119" s="116" t="s">
        <v>1818</v>
      </c>
      <c r="C119" s="115" t="s">
        <v>156</v>
      </c>
      <c r="D119" s="115" t="s">
        <v>1817</v>
      </c>
      <c r="E119" s="191" t="s">
        <v>1267</v>
      </c>
      <c r="F119" s="191"/>
      <c r="G119" s="114" t="s">
        <v>159</v>
      </c>
      <c r="H119" s="113">
        <v>8.9999999999999993E-3</v>
      </c>
      <c r="I119" s="112">
        <v>538.27</v>
      </c>
      <c r="J119" s="112">
        <v>4.84</v>
      </c>
    </row>
    <row r="120" spans="1:10" ht="26.1" customHeight="1" x14ac:dyDescent="0.2">
      <c r="A120" s="109" t="s">
        <v>1091</v>
      </c>
      <c r="B120" s="110" t="s">
        <v>2186</v>
      </c>
      <c r="C120" s="109" t="s">
        <v>156</v>
      </c>
      <c r="D120" s="109" t="s">
        <v>2185</v>
      </c>
      <c r="E120" s="190" t="s">
        <v>1088</v>
      </c>
      <c r="F120" s="190"/>
      <c r="G120" s="108" t="s">
        <v>211</v>
      </c>
      <c r="H120" s="107">
        <v>4</v>
      </c>
      <c r="I120" s="106">
        <v>1.51</v>
      </c>
      <c r="J120" s="106">
        <v>6.04</v>
      </c>
    </row>
    <row r="121" spans="1:10" ht="26.1" customHeight="1" x14ac:dyDescent="0.2">
      <c r="A121" s="109" t="s">
        <v>1091</v>
      </c>
      <c r="B121" s="110" t="s">
        <v>2184</v>
      </c>
      <c r="C121" s="109" t="s">
        <v>156</v>
      </c>
      <c r="D121" s="109" t="s">
        <v>2183</v>
      </c>
      <c r="E121" s="190" t="s">
        <v>1088</v>
      </c>
      <c r="F121" s="190"/>
      <c r="G121" s="108" t="s">
        <v>192</v>
      </c>
      <c r="H121" s="107">
        <v>0.4</v>
      </c>
      <c r="I121" s="106">
        <v>70.33</v>
      </c>
      <c r="J121" s="106">
        <v>28.13</v>
      </c>
    </row>
    <row r="122" spans="1:10" ht="26.1" customHeight="1" x14ac:dyDescent="0.2">
      <c r="A122" s="109" t="s">
        <v>1091</v>
      </c>
      <c r="B122" s="110" t="s">
        <v>2182</v>
      </c>
      <c r="C122" s="109" t="s">
        <v>156</v>
      </c>
      <c r="D122" s="109" t="s">
        <v>2181</v>
      </c>
      <c r="E122" s="190" t="s">
        <v>1088</v>
      </c>
      <c r="F122" s="190"/>
      <c r="G122" s="108" t="s">
        <v>647</v>
      </c>
      <c r="H122" s="107">
        <v>2.87E-2</v>
      </c>
      <c r="I122" s="106">
        <v>24.82</v>
      </c>
      <c r="J122" s="106">
        <v>0.71</v>
      </c>
    </row>
    <row r="123" spans="1:10" ht="25.5" x14ac:dyDescent="0.2">
      <c r="A123" s="105"/>
      <c r="B123" s="105"/>
      <c r="C123" s="105"/>
      <c r="D123" s="105"/>
      <c r="E123" s="105" t="s">
        <v>1086</v>
      </c>
      <c r="F123" s="104">
        <v>8.0631439644578879</v>
      </c>
      <c r="G123" s="105" t="s">
        <v>1085</v>
      </c>
      <c r="H123" s="104">
        <v>9</v>
      </c>
      <c r="I123" s="105" t="s">
        <v>1084</v>
      </c>
      <c r="J123" s="104">
        <v>17.059999999999999</v>
      </c>
    </row>
    <row r="124" spans="1:10" ht="15" thickBot="1" x14ac:dyDescent="0.25">
      <c r="A124" s="105"/>
      <c r="B124" s="105"/>
      <c r="C124" s="105"/>
      <c r="D124" s="105"/>
      <c r="E124" s="105" t="s">
        <v>1083</v>
      </c>
      <c r="F124" s="104">
        <v>17.3</v>
      </c>
      <c r="G124" s="105"/>
      <c r="H124" s="185" t="s">
        <v>1082</v>
      </c>
      <c r="I124" s="185"/>
      <c r="J124" s="104">
        <v>81.38</v>
      </c>
    </row>
    <row r="125" spans="1:10" ht="0.95" customHeight="1" thickTop="1" x14ac:dyDescent="0.2">
      <c r="A125" s="103"/>
      <c r="B125" s="103"/>
      <c r="C125" s="103"/>
      <c r="D125" s="103"/>
      <c r="E125" s="103"/>
      <c r="F125" s="103"/>
      <c r="G125" s="103"/>
      <c r="H125" s="103"/>
      <c r="I125" s="103"/>
      <c r="J125" s="103"/>
    </row>
    <row r="126" spans="1:10" ht="18" customHeight="1" x14ac:dyDescent="0.2">
      <c r="A126" s="99" t="s">
        <v>996</v>
      </c>
      <c r="B126" s="97" t="s">
        <v>1033</v>
      </c>
      <c r="C126" s="99" t="s">
        <v>1032</v>
      </c>
      <c r="D126" s="99" t="s">
        <v>10</v>
      </c>
      <c r="E126" s="188" t="s">
        <v>1096</v>
      </c>
      <c r="F126" s="188"/>
      <c r="G126" s="98" t="s">
        <v>1031</v>
      </c>
      <c r="H126" s="97" t="s">
        <v>1030</v>
      </c>
      <c r="I126" s="97" t="s">
        <v>1029</v>
      </c>
      <c r="J126" s="97" t="s">
        <v>11</v>
      </c>
    </row>
    <row r="127" spans="1:10" ht="24" customHeight="1" x14ac:dyDescent="0.2">
      <c r="A127" s="87" t="s">
        <v>1095</v>
      </c>
      <c r="B127" s="85" t="s">
        <v>679</v>
      </c>
      <c r="C127" s="87" t="s">
        <v>156</v>
      </c>
      <c r="D127" s="87" t="s">
        <v>678</v>
      </c>
      <c r="E127" s="189" t="s">
        <v>1397</v>
      </c>
      <c r="F127" s="189"/>
      <c r="G127" s="86" t="s">
        <v>159</v>
      </c>
      <c r="H127" s="111">
        <v>1</v>
      </c>
      <c r="I127" s="84">
        <v>76.7</v>
      </c>
      <c r="J127" s="84">
        <v>76.7</v>
      </c>
    </row>
    <row r="128" spans="1:10" ht="24" customHeight="1" x14ac:dyDescent="0.2">
      <c r="A128" s="115" t="s">
        <v>1106</v>
      </c>
      <c r="B128" s="116" t="s">
        <v>1228</v>
      </c>
      <c r="C128" s="115" t="s">
        <v>156</v>
      </c>
      <c r="D128" s="115" t="s">
        <v>1227</v>
      </c>
      <c r="E128" s="191" t="s">
        <v>1107</v>
      </c>
      <c r="F128" s="191"/>
      <c r="G128" s="114" t="s">
        <v>877</v>
      </c>
      <c r="H128" s="113">
        <v>3.9557666999999999</v>
      </c>
      <c r="I128" s="112">
        <v>19.39</v>
      </c>
      <c r="J128" s="112">
        <v>76.7</v>
      </c>
    </row>
    <row r="129" spans="1:10" ht="25.5" x14ac:dyDescent="0.2">
      <c r="A129" s="105"/>
      <c r="B129" s="105"/>
      <c r="C129" s="105"/>
      <c r="D129" s="105"/>
      <c r="E129" s="105" t="s">
        <v>1086</v>
      </c>
      <c r="F129" s="104">
        <v>22.582474714056151</v>
      </c>
      <c r="G129" s="105" t="s">
        <v>1085</v>
      </c>
      <c r="H129" s="104">
        <v>25.2</v>
      </c>
      <c r="I129" s="105" t="s">
        <v>1084</v>
      </c>
      <c r="J129" s="104">
        <v>47.78</v>
      </c>
    </row>
    <row r="130" spans="1:10" ht="15" thickBot="1" x14ac:dyDescent="0.25">
      <c r="A130" s="105"/>
      <c r="B130" s="105"/>
      <c r="C130" s="105"/>
      <c r="D130" s="105"/>
      <c r="E130" s="105" t="s">
        <v>1083</v>
      </c>
      <c r="F130" s="104">
        <v>20.7</v>
      </c>
      <c r="G130" s="105"/>
      <c r="H130" s="185" t="s">
        <v>1082</v>
      </c>
      <c r="I130" s="185"/>
      <c r="J130" s="104">
        <v>97.4</v>
      </c>
    </row>
    <row r="131" spans="1:10" ht="0.95" customHeight="1" thickTop="1" x14ac:dyDescent="0.2">
      <c r="A131" s="103"/>
      <c r="B131" s="103"/>
      <c r="C131" s="103"/>
      <c r="D131" s="103"/>
      <c r="E131" s="103"/>
      <c r="F131" s="103"/>
      <c r="G131" s="103"/>
      <c r="H131" s="103"/>
      <c r="I131" s="103"/>
      <c r="J131" s="103"/>
    </row>
    <row r="132" spans="1:10" ht="18" customHeight="1" x14ac:dyDescent="0.2">
      <c r="A132" s="99" t="s">
        <v>995</v>
      </c>
      <c r="B132" s="97" t="s">
        <v>1033</v>
      </c>
      <c r="C132" s="99" t="s">
        <v>1032</v>
      </c>
      <c r="D132" s="99" t="s">
        <v>10</v>
      </c>
      <c r="E132" s="188" t="s">
        <v>1096</v>
      </c>
      <c r="F132" s="188"/>
      <c r="G132" s="98" t="s">
        <v>1031</v>
      </c>
      <c r="H132" s="97" t="s">
        <v>1030</v>
      </c>
      <c r="I132" s="97" t="s">
        <v>1029</v>
      </c>
      <c r="J132" s="97" t="s">
        <v>11</v>
      </c>
    </row>
    <row r="133" spans="1:10" ht="39" customHeight="1" x14ac:dyDescent="0.2">
      <c r="A133" s="87" t="s">
        <v>1095</v>
      </c>
      <c r="B133" s="85" t="s">
        <v>603</v>
      </c>
      <c r="C133" s="87" t="s">
        <v>156</v>
      </c>
      <c r="D133" s="87" t="s">
        <v>602</v>
      </c>
      <c r="E133" s="189" t="s">
        <v>1267</v>
      </c>
      <c r="F133" s="189"/>
      <c r="G133" s="86" t="s">
        <v>163</v>
      </c>
      <c r="H133" s="111">
        <v>1</v>
      </c>
      <c r="I133" s="84">
        <v>22.76</v>
      </c>
      <c r="J133" s="84">
        <v>22.76</v>
      </c>
    </row>
    <row r="134" spans="1:10" ht="24" customHeight="1" x14ac:dyDescent="0.2">
      <c r="A134" s="115" t="s">
        <v>1106</v>
      </c>
      <c r="B134" s="116" t="s">
        <v>1396</v>
      </c>
      <c r="C134" s="115" t="s">
        <v>156</v>
      </c>
      <c r="D134" s="115" t="s">
        <v>1395</v>
      </c>
      <c r="E134" s="191" t="s">
        <v>1107</v>
      </c>
      <c r="F134" s="191"/>
      <c r="G134" s="114" t="s">
        <v>877</v>
      </c>
      <c r="H134" s="113">
        <v>0.16309999999999999</v>
      </c>
      <c r="I134" s="112">
        <v>26.77</v>
      </c>
      <c r="J134" s="112">
        <v>4.3600000000000003</v>
      </c>
    </row>
    <row r="135" spans="1:10" ht="24" customHeight="1" x14ac:dyDescent="0.2">
      <c r="A135" s="115" t="s">
        <v>1106</v>
      </c>
      <c r="B135" s="116" t="s">
        <v>1228</v>
      </c>
      <c r="C135" s="115" t="s">
        <v>156</v>
      </c>
      <c r="D135" s="115" t="s">
        <v>1227</v>
      </c>
      <c r="E135" s="191" t="s">
        <v>1107</v>
      </c>
      <c r="F135" s="191"/>
      <c r="G135" s="114" t="s">
        <v>877</v>
      </c>
      <c r="H135" s="113">
        <v>4.4400000000000002E-2</v>
      </c>
      <c r="I135" s="112">
        <v>19.39</v>
      </c>
      <c r="J135" s="112">
        <v>0.86</v>
      </c>
    </row>
    <row r="136" spans="1:10" ht="39" customHeight="1" x14ac:dyDescent="0.2">
      <c r="A136" s="115" t="s">
        <v>1106</v>
      </c>
      <c r="B136" s="116" t="s">
        <v>1812</v>
      </c>
      <c r="C136" s="115" t="s">
        <v>156</v>
      </c>
      <c r="D136" s="115" t="s">
        <v>1811</v>
      </c>
      <c r="E136" s="191" t="s">
        <v>1267</v>
      </c>
      <c r="F136" s="191"/>
      <c r="G136" s="114" t="s">
        <v>159</v>
      </c>
      <c r="H136" s="113">
        <v>3.27E-2</v>
      </c>
      <c r="I136" s="112">
        <v>536.57000000000005</v>
      </c>
      <c r="J136" s="112">
        <v>17.54</v>
      </c>
    </row>
    <row r="137" spans="1:10" ht="25.5" x14ac:dyDescent="0.2">
      <c r="A137" s="105"/>
      <c r="B137" s="105"/>
      <c r="C137" s="105"/>
      <c r="D137" s="105"/>
      <c r="E137" s="105" t="s">
        <v>1086</v>
      </c>
      <c r="F137" s="104">
        <v>2.4766045940069952</v>
      </c>
      <c r="G137" s="105" t="s">
        <v>1085</v>
      </c>
      <c r="H137" s="104">
        <v>2.76</v>
      </c>
      <c r="I137" s="105" t="s">
        <v>1084</v>
      </c>
      <c r="J137" s="104">
        <v>5.24</v>
      </c>
    </row>
    <row r="138" spans="1:10" ht="15" thickBot="1" x14ac:dyDescent="0.25">
      <c r="A138" s="105"/>
      <c r="B138" s="105"/>
      <c r="C138" s="105"/>
      <c r="D138" s="105"/>
      <c r="E138" s="105" t="s">
        <v>1083</v>
      </c>
      <c r="F138" s="104">
        <v>6.14</v>
      </c>
      <c r="G138" s="105"/>
      <c r="H138" s="185" t="s">
        <v>1082</v>
      </c>
      <c r="I138" s="185"/>
      <c r="J138" s="104">
        <v>28.9</v>
      </c>
    </row>
    <row r="139" spans="1:10" ht="0.95" customHeight="1" thickTop="1" x14ac:dyDescent="0.2">
      <c r="A139" s="103"/>
      <c r="B139" s="103"/>
      <c r="C139" s="103"/>
      <c r="D139" s="103"/>
      <c r="E139" s="103"/>
      <c r="F139" s="103"/>
      <c r="G139" s="103"/>
      <c r="H139" s="103"/>
      <c r="I139" s="103"/>
      <c r="J139" s="103"/>
    </row>
    <row r="140" spans="1:10" ht="18" customHeight="1" x14ac:dyDescent="0.2">
      <c r="A140" s="99" t="s">
        <v>994</v>
      </c>
      <c r="B140" s="97" t="s">
        <v>1033</v>
      </c>
      <c r="C140" s="99" t="s">
        <v>1032</v>
      </c>
      <c r="D140" s="99" t="s">
        <v>10</v>
      </c>
      <c r="E140" s="188" t="s">
        <v>1096</v>
      </c>
      <c r="F140" s="188"/>
      <c r="G140" s="98" t="s">
        <v>1031</v>
      </c>
      <c r="H140" s="97" t="s">
        <v>1030</v>
      </c>
      <c r="I140" s="97" t="s">
        <v>1029</v>
      </c>
      <c r="J140" s="97" t="s">
        <v>11</v>
      </c>
    </row>
    <row r="141" spans="1:10" ht="51.95" customHeight="1" x14ac:dyDescent="0.2">
      <c r="A141" s="87" t="s">
        <v>1095</v>
      </c>
      <c r="B141" s="85" t="s">
        <v>993</v>
      </c>
      <c r="C141" s="87" t="s">
        <v>156</v>
      </c>
      <c r="D141" s="87" t="s">
        <v>992</v>
      </c>
      <c r="E141" s="189" t="s">
        <v>2068</v>
      </c>
      <c r="F141" s="189"/>
      <c r="G141" s="86" t="s">
        <v>163</v>
      </c>
      <c r="H141" s="111">
        <v>1</v>
      </c>
      <c r="I141" s="84">
        <v>86.91</v>
      </c>
      <c r="J141" s="84">
        <v>86.91</v>
      </c>
    </row>
    <row r="142" spans="1:10" ht="51.95" customHeight="1" x14ac:dyDescent="0.2">
      <c r="A142" s="115" t="s">
        <v>1106</v>
      </c>
      <c r="B142" s="116" t="s">
        <v>2008</v>
      </c>
      <c r="C142" s="115" t="s">
        <v>156</v>
      </c>
      <c r="D142" s="115" t="s">
        <v>2007</v>
      </c>
      <c r="E142" s="191" t="s">
        <v>1107</v>
      </c>
      <c r="F142" s="191"/>
      <c r="G142" s="114" t="s">
        <v>159</v>
      </c>
      <c r="H142" s="113">
        <v>9.1000000000000004E-3</v>
      </c>
      <c r="I142" s="112">
        <v>764.89</v>
      </c>
      <c r="J142" s="112">
        <v>6.96</v>
      </c>
    </row>
    <row r="143" spans="1:10" ht="24" customHeight="1" x14ac:dyDescent="0.2">
      <c r="A143" s="115" t="s">
        <v>1106</v>
      </c>
      <c r="B143" s="116" t="s">
        <v>1396</v>
      </c>
      <c r="C143" s="115" t="s">
        <v>156</v>
      </c>
      <c r="D143" s="115" t="s">
        <v>1395</v>
      </c>
      <c r="E143" s="191" t="s">
        <v>1107</v>
      </c>
      <c r="F143" s="191"/>
      <c r="G143" s="114" t="s">
        <v>877</v>
      </c>
      <c r="H143" s="113">
        <v>1.61</v>
      </c>
      <c r="I143" s="112">
        <v>26.77</v>
      </c>
      <c r="J143" s="112">
        <v>43.09</v>
      </c>
    </row>
    <row r="144" spans="1:10" ht="24" customHeight="1" x14ac:dyDescent="0.2">
      <c r="A144" s="115" t="s">
        <v>1106</v>
      </c>
      <c r="B144" s="116" t="s">
        <v>1228</v>
      </c>
      <c r="C144" s="115" t="s">
        <v>156</v>
      </c>
      <c r="D144" s="115" t="s">
        <v>1227</v>
      </c>
      <c r="E144" s="191" t="s">
        <v>1107</v>
      </c>
      <c r="F144" s="191"/>
      <c r="G144" s="114" t="s">
        <v>877</v>
      </c>
      <c r="H144" s="113">
        <v>0.80500000000000005</v>
      </c>
      <c r="I144" s="112">
        <v>19.39</v>
      </c>
      <c r="J144" s="112">
        <v>15.6</v>
      </c>
    </row>
    <row r="145" spans="1:10" ht="39" customHeight="1" x14ac:dyDescent="0.2">
      <c r="A145" s="109" t="s">
        <v>1091</v>
      </c>
      <c r="B145" s="110" t="s">
        <v>2180</v>
      </c>
      <c r="C145" s="109" t="s">
        <v>156</v>
      </c>
      <c r="D145" s="109" t="s">
        <v>2179</v>
      </c>
      <c r="E145" s="190" t="s">
        <v>1088</v>
      </c>
      <c r="F145" s="190"/>
      <c r="G145" s="108" t="s">
        <v>192</v>
      </c>
      <c r="H145" s="107">
        <v>28.31</v>
      </c>
      <c r="I145" s="106">
        <v>0.71</v>
      </c>
      <c r="J145" s="106">
        <v>20.100000000000001</v>
      </c>
    </row>
    <row r="146" spans="1:10" ht="39" customHeight="1" x14ac:dyDescent="0.2">
      <c r="A146" s="109" t="s">
        <v>1091</v>
      </c>
      <c r="B146" s="110" t="s">
        <v>2178</v>
      </c>
      <c r="C146" s="109" t="s">
        <v>156</v>
      </c>
      <c r="D146" s="109" t="s">
        <v>2177</v>
      </c>
      <c r="E146" s="190" t="s">
        <v>1088</v>
      </c>
      <c r="F146" s="190"/>
      <c r="G146" s="108" t="s">
        <v>211</v>
      </c>
      <c r="H146" s="107">
        <v>0.42</v>
      </c>
      <c r="I146" s="106">
        <v>2.2999999999999998</v>
      </c>
      <c r="J146" s="106">
        <v>0.96</v>
      </c>
    </row>
    <row r="147" spans="1:10" ht="24" customHeight="1" x14ac:dyDescent="0.2">
      <c r="A147" s="109" t="s">
        <v>1091</v>
      </c>
      <c r="B147" s="110" t="s">
        <v>2135</v>
      </c>
      <c r="C147" s="109" t="s">
        <v>156</v>
      </c>
      <c r="D147" s="109" t="s">
        <v>2134</v>
      </c>
      <c r="E147" s="190" t="s">
        <v>1088</v>
      </c>
      <c r="F147" s="190"/>
      <c r="G147" s="108" t="s">
        <v>2115</v>
      </c>
      <c r="H147" s="107">
        <v>5.0000000000000001E-3</v>
      </c>
      <c r="I147" s="106">
        <v>41.04</v>
      </c>
      <c r="J147" s="106">
        <v>0.2</v>
      </c>
    </row>
    <row r="148" spans="1:10" ht="25.5" x14ac:dyDescent="0.2">
      <c r="A148" s="105"/>
      <c r="B148" s="105"/>
      <c r="C148" s="105"/>
      <c r="D148" s="105"/>
      <c r="E148" s="105" t="s">
        <v>1086</v>
      </c>
      <c r="F148" s="104">
        <v>19.642688344834106</v>
      </c>
      <c r="G148" s="105" t="s">
        <v>1085</v>
      </c>
      <c r="H148" s="104">
        <v>21.92</v>
      </c>
      <c r="I148" s="105" t="s">
        <v>1084</v>
      </c>
      <c r="J148" s="104">
        <v>41.56</v>
      </c>
    </row>
    <row r="149" spans="1:10" ht="15" thickBot="1" x14ac:dyDescent="0.25">
      <c r="A149" s="105"/>
      <c r="B149" s="105"/>
      <c r="C149" s="105"/>
      <c r="D149" s="105"/>
      <c r="E149" s="105" t="s">
        <v>1083</v>
      </c>
      <c r="F149" s="104">
        <v>23.46</v>
      </c>
      <c r="G149" s="105"/>
      <c r="H149" s="185" t="s">
        <v>1082</v>
      </c>
      <c r="I149" s="185"/>
      <c r="J149" s="104">
        <v>110.37</v>
      </c>
    </row>
    <row r="150" spans="1:10" ht="0.95" customHeight="1" thickTop="1" x14ac:dyDescent="0.2">
      <c r="A150" s="103"/>
      <c r="B150" s="103"/>
      <c r="C150" s="103"/>
      <c r="D150" s="103"/>
      <c r="E150" s="103"/>
      <c r="F150" s="103"/>
      <c r="G150" s="103"/>
      <c r="H150" s="103"/>
      <c r="I150" s="103"/>
      <c r="J150" s="103"/>
    </row>
    <row r="151" spans="1:10" ht="18" customHeight="1" x14ac:dyDescent="0.2">
      <c r="A151" s="99" t="s">
        <v>991</v>
      </c>
      <c r="B151" s="97" t="s">
        <v>1033</v>
      </c>
      <c r="C151" s="99" t="s">
        <v>1032</v>
      </c>
      <c r="D151" s="99" t="s">
        <v>10</v>
      </c>
      <c r="E151" s="188" t="s">
        <v>1096</v>
      </c>
      <c r="F151" s="188"/>
      <c r="G151" s="98" t="s">
        <v>1031</v>
      </c>
      <c r="H151" s="97" t="s">
        <v>1030</v>
      </c>
      <c r="I151" s="97" t="s">
        <v>1029</v>
      </c>
      <c r="J151" s="97" t="s">
        <v>11</v>
      </c>
    </row>
    <row r="152" spans="1:10" ht="51.95" customHeight="1" x14ac:dyDescent="0.2">
      <c r="A152" s="87" t="s">
        <v>1095</v>
      </c>
      <c r="B152" s="85" t="s">
        <v>637</v>
      </c>
      <c r="C152" s="87" t="s">
        <v>156</v>
      </c>
      <c r="D152" s="87" t="s">
        <v>636</v>
      </c>
      <c r="E152" s="189" t="s">
        <v>2068</v>
      </c>
      <c r="F152" s="189"/>
      <c r="G152" s="86" t="s">
        <v>163</v>
      </c>
      <c r="H152" s="111">
        <v>1</v>
      </c>
      <c r="I152" s="84">
        <v>57</v>
      </c>
      <c r="J152" s="84">
        <v>57</v>
      </c>
    </row>
    <row r="153" spans="1:10" ht="51.95" customHeight="1" x14ac:dyDescent="0.2">
      <c r="A153" s="115" t="s">
        <v>1106</v>
      </c>
      <c r="B153" s="116" t="s">
        <v>2008</v>
      </c>
      <c r="C153" s="115" t="s">
        <v>156</v>
      </c>
      <c r="D153" s="115" t="s">
        <v>2007</v>
      </c>
      <c r="E153" s="191" t="s">
        <v>1107</v>
      </c>
      <c r="F153" s="191"/>
      <c r="G153" s="114" t="s">
        <v>159</v>
      </c>
      <c r="H153" s="113">
        <v>1.04E-2</v>
      </c>
      <c r="I153" s="112">
        <v>764.89</v>
      </c>
      <c r="J153" s="112">
        <v>7.95</v>
      </c>
    </row>
    <row r="154" spans="1:10" ht="24" customHeight="1" x14ac:dyDescent="0.2">
      <c r="A154" s="115" t="s">
        <v>1106</v>
      </c>
      <c r="B154" s="116" t="s">
        <v>1396</v>
      </c>
      <c r="C154" s="115" t="s">
        <v>156</v>
      </c>
      <c r="D154" s="115" t="s">
        <v>1395</v>
      </c>
      <c r="E154" s="191" t="s">
        <v>1107</v>
      </c>
      <c r="F154" s="191"/>
      <c r="G154" s="114" t="s">
        <v>877</v>
      </c>
      <c r="H154" s="113">
        <v>0.59</v>
      </c>
      <c r="I154" s="112">
        <v>26.77</v>
      </c>
      <c r="J154" s="112">
        <v>15.79</v>
      </c>
    </row>
    <row r="155" spans="1:10" ht="24" customHeight="1" x14ac:dyDescent="0.2">
      <c r="A155" s="115" t="s">
        <v>1106</v>
      </c>
      <c r="B155" s="116" t="s">
        <v>1228</v>
      </c>
      <c r="C155" s="115" t="s">
        <v>156</v>
      </c>
      <c r="D155" s="115" t="s">
        <v>1227</v>
      </c>
      <c r="E155" s="191" t="s">
        <v>1107</v>
      </c>
      <c r="F155" s="191"/>
      <c r="G155" s="114" t="s">
        <v>877</v>
      </c>
      <c r="H155" s="113">
        <v>0.29499999999999998</v>
      </c>
      <c r="I155" s="112">
        <v>19.39</v>
      </c>
      <c r="J155" s="112">
        <v>5.72</v>
      </c>
    </row>
    <row r="156" spans="1:10" ht="39" customHeight="1" x14ac:dyDescent="0.2">
      <c r="A156" s="109" t="s">
        <v>1091</v>
      </c>
      <c r="B156" s="110" t="s">
        <v>2178</v>
      </c>
      <c r="C156" s="109" t="s">
        <v>156</v>
      </c>
      <c r="D156" s="109" t="s">
        <v>2177</v>
      </c>
      <c r="E156" s="190" t="s">
        <v>1088</v>
      </c>
      <c r="F156" s="190"/>
      <c r="G156" s="108" t="s">
        <v>211</v>
      </c>
      <c r="H156" s="107">
        <v>0.42</v>
      </c>
      <c r="I156" s="106">
        <v>2.2999999999999998</v>
      </c>
      <c r="J156" s="106">
        <v>0.96</v>
      </c>
    </row>
    <row r="157" spans="1:10" ht="24" customHeight="1" x14ac:dyDescent="0.2">
      <c r="A157" s="109" t="s">
        <v>1091</v>
      </c>
      <c r="B157" s="110" t="s">
        <v>2135</v>
      </c>
      <c r="C157" s="109" t="s">
        <v>156</v>
      </c>
      <c r="D157" s="109" t="s">
        <v>2134</v>
      </c>
      <c r="E157" s="190" t="s">
        <v>1088</v>
      </c>
      <c r="F157" s="190"/>
      <c r="G157" s="108" t="s">
        <v>2115</v>
      </c>
      <c r="H157" s="107">
        <v>5.0000000000000001E-3</v>
      </c>
      <c r="I157" s="106">
        <v>41.04</v>
      </c>
      <c r="J157" s="106">
        <v>0.2</v>
      </c>
    </row>
    <row r="158" spans="1:10" ht="39" customHeight="1" x14ac:dyDescent="0.2">
      <c r="A158" s="109" t="s">
        <v>1091</v>
      </c>
      <c r="B158" s="110" t="s">
        <v>2176</v>
      </c>
      <c r="C158" s="109" t="s">
        <v>156</v>
      </c>
      <c r="D158" s="109" t="s">
        <v>2175</v>
      </c>
      <c r="E158" s="190" t="s">
        <v>1088</v>
      </c>
      <c r="F158" s="190"/>
      <c r="G158" s="108" t="s">
        <v>192</v>
      </c>
      <c r="H158" s="107">
        <v>13.6</v>
      </c>
      <c r="I158" s="106">
        <v>1.94</v>
      </c>
      <c r="J158" s="106">
        <v>26.38</v>
      </c>
    </row>
    <row r="159" spans="1:10" ht="25.5" x14ac:dyDescent="0.2">
      <c r="A159" s="105"/>
      <c r="B159" s="105"/>
      <c r="C159" s="105"/>
      <c r="D159" s="105"/>
      <c r="E159" s="105" t="s">
        <v>1086</v>
      </c>
      <c r="F159" s="104">
        <v>7.4487191606011907</v>
      </c>
      <c r="G159" s="105" t="s">
        <v>1085</v>
      </c>
      <c r="H159" s="104">
        <v>8.31</v>
      </c>
      <c r="I159" s="105" t="s">
        <v>1084</v>
      </c>
      <c r="J159" s="104">
        <v>15.76</v>
      </c>
    </row>
    <row r="160" spans="1:10" ht="15" thickBot="1" x14ac:dyDescent="0.25">
      <c r="A160" s="105"/>
      <c r="B160" s="105"/>
      <c r="C160" s="105"/>
      <c r="D160" s="105"/>
      <c r="E160" s="105" t="s">
        <v>1083</v>
      </c>
      <c r="F160" s="104">
        <v>15.39</v>
      </c>
      <c r="G160" s="105"/>
      <c r="H160" s="185" t="s">
        <v>1082</v>
      </c>
      <c r="I160" s="185"/>
      <c r="J160" s="104">
        <v>72.39</v>
      </c>
    </row>
    <row r="161" spans="1:10" ht="0.95" customHeight="1" thickTop="1" x14ac:dyDescent="0.2">
      <c r="A161" s="103"/>
      <c r="B161" s="103"/>
      <c r="C161" s="103"/>
      <c r="D161" s="103"/>
      <c r="E161" s="103"/>
      <c r="F161" s="103"/>
      <c r="G161" s="103"/>
      <c r="H161" s="103"/>
      <c r="I161" s="103"/>
      <c r="J161" s="103"/>
    </row>
    <row r="162" spans="1:10" ht="18" customHeight="1" x14ac:dyDescent="0.2">
      <c r="A162" s="99" t="s">
        <v>990</v>
      </c>
      <c r="B162" s="97" t="s">
        <v>1033</v>
      </c>
      <c r="C162" s="99" t="s">
        <v>1032</v>
      </c>
      <c r="D162" s="99" t="s">
        <v>10</v>
      </c>
      <c r="E162" s="188" t="s">
        <v>1096</v>
      </c>
      <c r="F162" s="188"/>
      <c r="G162" s="98" t="s">
        <v>1031</v>
      </c>
      <c r="H162" s="97" t="s">
        <v>1030</v>
      </c>
      <c r="I162" s="97" t="s">
        <v>1029</v>
      </c>
      <c r="J162" s="97" t="s">
        <v>11</v>
      </c>
    </row>
    <row r="163" spans="1:10" ht="39" customHeight="1" x14ac:dyDescent="0.2">
      <c r="A163" s="87" t="s">
        <v>1095</v>
      </c>
      <c r="B163" s="85" t="s">
        <v>629</v>
      </c>
      <c r="C163" s="87" t="s">
        <v>156</v>
      </c>
      <c r="D163" s="87" t="s">
        <v>628</v>
      </c>
      <c r="E163" s="189" t="s">
        <v>2067</v>
      </c>
      <c r="F163" s="189"/>
      <c r="G163" s="86" t="s">
        <v>163</v>
      </c>
      <c r="H163" s="111">
        <v>1</v>
      </c>
      <c r="I163" s="84">
        <v>5.07</v>
      </c>
      <c r="J163" s="84">
        <v>5.07</v>
      </c>
    </row>
    <row r="164" spans="1:10" ht="39" customHeight="1" x14ac:dyDescent="0.2">
      <c r="A164" s="115" t="s">
        <v>1106</v>
      </c>
      <c r="B164" s="116" t="s">
        <v>2004</v>
      </c>
      <c r="C164" s="115" t="s">
        <v>156</v>
      </c>
      <c r="D164" s="115" t="s">
        <v>2003</v>
      </c>
      <c r="E164" s="191" t="s">
        <v>1107</v>
      </c>
      <c r="F164" s="191"/>
      <c r="G164" s="114" t="s">
        <v>159</v>
      </c>
      <c r="H164" s="113">
        <v>3.7000000000000002E-3</v>
      </c>
      <c r="I164" s="112">
        <v>747.19</v>
      </c>
      <c r="J164" s="112">
        <v>2.76</v>
      </c>
    </row>
    <row r="165" spans="1:10" ht="24" customHeight="1" x14ac:dyDescent="0.2">
      <c r="A165" s="115" t="s">
        <v>1106</v>
      </c>
      <c r="B165" s="116" t="s">
        <v>1396</v>
      </c>
      <c r="C165" s="115" t="s">
        <v>156</v>
      </c>
      <c r="D165" s="115" t="s">
        <v>1395</v>
      </c>
      <c r="E165" s="191" t="s">
        <v>1107</v>
      </c>
      <c r="F165" s="191"/>
      <c r="G165" s="114" t="s">
        <v>877</v>
      </c>
      <c r="H165" s="113">
        <v>6.8099999999999994E-2</v>
      </c>
      <c r="I165" s="112">
        <v>26.77</v>
      </c>
      <c r="J165" s="112">
        <v>1.82</v>
      </c>
    </row>
    <row r="166" spans="1:10" ht="24" customHeight="1" x14ac:dyDescent="0.2">
      <c r="A166" s="115" t="s">
        <v>1106</v>
      </c>
      <c r="B166" s="116" t="s">
        <v>1228</v>
      </c>
      <c r="C166" s="115" t="s">
        <v>156</v>
      </c>
      <c r="D166" s="115" t="s">
        <v>1227</v>
      </c>
      <c r="E166" s="191" t="s">
        <v>1107</v>
      </c>
      <c r="F166" s="191"/>
      <c r="G166" s="114" t="s">
        <v>877</v>
      </c>
      <c r="H166" s="113">
        <v>2.5499999999999998E-2</v>
      </c>
      <c r="I166" s="112">
        <v>19.39</v>
      </c>
      <c r="J166" s="112">
        <v>0.49</v>
      </c>
    </row>
    <row r="167" spans="1:10" ht="25.5" x14ac:dyDescent="0.2">
      <c r="A167" s="105"/>
      <c r="B167" s="105"/>
      <c r="C167" s="105"/>
      <c r="D167" s="105"/>
      <c r="E167" s="105" t="s">
        <v>1086</v>
      </c>
      <c r="F167" s="104">
        <v>0.99253237546081863</v>
      </c>
      <c r="G167" s="105" t="s">
        <v>1085</v>
      </c>
      <c r="H167" s="104">
        <v>1.1100000000000001</v>
      </c>
      <c r="I167" s="105" t="s">
        <v>1084</v>
      </c>
      <c r="J167" s="104">
        <v>2.1</v>
      </c>
    </row>
    <row r="168" spans="1:10" ht="15" thickBot="1" x14ac:dyDescent="0.25">
      <c r="A168" s="105"/>
      <c r="B168" s="105"/>
      <c r="C168" s="105"/>
      <c r="D168" s="105"/>
      <c r="E168" s="105" t="s">
        <v>1083</v>
      </c>
      <c r="F168" s="104">
        <v>1.36</v>
      </c>
      <c r="G168" s="105"/>
      <c r="H168" s="185" t="s">
        <v>1082</v>
      </c>
      <c r="I168" s="185"/>
      <c r="J168" s="104">
        <v>6.43</v>
      </c>
    </row>
    <row r="169" spans="1:10" ht="0.95" customHeight="1" thickTop="1" x14ac:dyDescent="0.2">
      <c r="A169" s="103"/>
      <c r="B169" s="103"/>
      <c r="C169" s="103"/>
      <c r="D169" s="103"/>
      <c r="E169" s="103"/>
      <c r="F169" s="103"/>
      <c r="G169" s="103"/>
      <c r="H169" s="103"/>
      <c r="I169" s="103"/>
      <c r="J169" s="103"/>
    </row>
    <row r="170" spans="1:10" ht="18" customHeight="1" x14ac:dyDescent="0.2">
      <c r="A170" s="99" t="s">
        <v>989</v>
      </c>
      <c r="B170" s="97" t="s">
        <v>1033</v>
      </c>
      <c r="C170" s="99" t="s">
        <v>1032</v>
      </c>
      <c r="D170" s="99" t="s">
        <v>10</v>
      </c>
      <c r="E170" s="188" t="s">
        <v>1096</v>
      </c>
      <c r="F170" s="188"/>
      <c r="G170" s="98" t="s">
        <v>1031</v>
      </c>
      <c r="H170" s="97" t="s">
        <v>1030</v>
      </c>
      <c r="I170" s="97" t="s">
        <v>1029</v>
      </c>
      <c r="J170" s="97" t="s">
        <v>11</v>
      </c>
    </row>
    <row r="171" spans="1:10" ht="51.95" customHeight="1" x14ac:dyDescent="0.2">
      <c r="A171" s="87" t="s">
        <v>1095</v>
      </c>
      <c r="B171" s="85" t="s">
        <v>626</v>
      </c>
      <c r="C171" s="87" t="s">
        <v>156</v>
      </c>
      <c r="D171" s="87" t="s">
        <v>625</v>
      </c>
      <c r="E171" s="189" t="s">
        <v>2067</v>
      </c>
      <c r="F171" s="189"/>
      <c r="G171" s="86" t="s">
        <v>163</v>
      </c>
      <c r="H171" s="111">
        <v>1</v>
      </c>
      <c r="I171" s="84">
        <v>40.43</v>
      </c>
      <c r="J171" s="84">
        <v>40.43</v>
      </c>
    </row>
    <row r="172" spans="1:10" ht="51.95" customHeight="1" x14ac:dyDescent="0.2">
      <c r="A172" s="115" t="s">
        <v>1106</v>
      </c>
      <c r="B172" s="116" t="s">
        <v>2008</v>
      </c>
      <c r="C172" s="115" t="s">
        <v>156</v>
      </c>
      <c r="D172" s="115" t="s">
        <v>2007</v>
      </c>
      <c r="E172" s="191" t="s">
        <v>1107</v>
      </c>
      <c r="F172" s="191"/>
      <c r="G172" s="114" t="s">
        <v>159</v>
      </c>
      <c r="H172" s="113">
        <v>3.0370000000000001E-2</v>
      </c>
      <c r="I172" s="112">
        <v>764.89</v>
      </c>
      <c r="J172" s="112">
        <v>23.22</v>
      </c>
    </row>
    <row r="173" spans="1:10" ht="24" customHeight="1" x14ac:dyDescent="0.2">
      <c r="A173" s="115" t="s">
        <v>1106</v>
      </c>
      <c r="B173" s="116" t="s">
        <v>1396</v>
      </c>
      <c r="C173" s="115" t="s">
        <v>156</v>
      </c>
      <c r="D173" s="115" t="s">
        <v>1395</v>
      </c>
      <c r="E173" s="191" t="s">
        <v>1107</v>
      </c>
      <c r="F173" s="191"/>
      <c r="G173" s="114" t="s">
        <v>877</v>
      </c>
      <c r="H173" s="113">
        <v>0.47239999999999999</v>
      </c>
      <c r="I173" s="112">
        <v>26.77</v>
      </c>
      <c r="J173" s="112">
        <v>12.64</v>
      </c>
    </row>
    <row r="174" spans="1:10" ht="24" customHeight="1" x14ac:dyDescent="0.2">
      <c r="A174" s="115" t="s">
        <v>1106</v>
      </c>
      <c r="B174" s="116" t="s">
        <v>1228</v>
      </c>
      <c r="C174" s="115" t="s">
        <v>156</v>
      </c>
      <c r="D174" s="115" t="s">
        <v>1227</v>
      </c>
      <c r="E174" s="191" t="s">
        <v>1107</v>
      </c>
      <c r="F174" s="191"/>
      <c r="G174" s="114" t="s">
        <v>877</v>
      </c>
      <c r="H174" s="113">
        <v>0.23619999999999999</v>
      </c>
      <c r="I174" s="112">
        <v>19.39</v>
      </c>
      <c r="J174" s="112">
        <v>4.57</v>
      </c>
    </row>
    <row r="175" spans="1:10" ht="25.5" x14ac:dyDescent="0.2">
      <c r="A175" s="105"/>
      <c r="B175" s="105"/>
      <c r="C175" s="105"/>
      <c r="D175" s="105"/>
      <c r="E175" s="105" t="s">
        <v>1086</v>
      </c>
      <c r="F175" s="104">
        <v>6.7586728424236693</v>
      </c>
      <c r="G175" s="105" t="s">
        <v>1085</v>
      </c>
      <c r="H175" s="104">
        <v>7.54</v>
      </c>
      <c r="I175" s="105" t="s">
        <v>1084</v>
      </c>
      <c r="J175" s="104">
        <v>14.3</v>
      </c>
    </row>
    <row r="176" spans="1:10" ht="15" thickBot="1" x14ac:dyDescent="0.25">
      <c r="A176" s="105"/>
      <c r="B176" s="105"/>
      <c r="C176" s="105"/>
      <c r="D176" s="105"/>
      <c r="E176" s="105" t="s">
        <v>1083</v>
      </c>
      <c r="F176" s="104">
        <v>10.91</v>
      </c>
      <c r="G176" s="105"/>
      <c r="H176" s="185" t="s">
        <v>1082</v>
      </c>
      <c r="I176" s="185"/>
      <c r="J176" s="104">
        <v>51.34</v>
      </c>
    </row>
    <row r="177" spans="1:10" ht="0.95" customHeight="1" thickTop="1" x14ac:dyDescent="0.2">
      <c r="A177" s="103"/>
      <c r="B177" s="103"/>
      <c r="C177" s="103"/>
      <c r="D177" s="103"/>
      <c r="E177" s="103"/>
      <c r="F177" s="103"/>
      <c r="G177" s="103"/>
      <c r="H177" s="103"/>
      <c r="I177" s="103"/>
      <c r="J177" s="103"/>
    </row>
    <row r="178" spans="1:10" ht="18" customHeight="1" x14ac:dyDescent="0.2">
      <c r="A178" s="99" t="s">
        <v>988</v>
      </c>
      <c r="B178" s="97" t="s">
        <v>1033</v>
      </c>
      <c r="C178" s="99" t="s">
        <v>1032</v>
      </c>
      <c r="D178" s="99" t="s">
        <v>10</v>
      </c>
      <c r="E178" s="188" t="s">
        <v>1096</v>
      </c>
      <c r="F178" s="188"/>
      <c r="G178" s="98" t="s">
        <v>1031</v>
      </c>
      <c r="H178" s="97" t="s">
        <v>1030</v>
      </c>
      <c r="I178" s="97" t="s">
        <v>1029</v>
      </c>
      <c r="J178" s="97" t="s">
        <v>11</v>
      </c>
    </row>
    <row r="179" spans="1:10" ht="26.1" customHeight="1" x14ac:dyDescent="0.2">
      <c r="A179" s="87" t="s">
        <v>1095</v>
      </c>
      <c r="B179" s="85" t="s">
        <v>613</v>
      </c>
      <c r="C179" s="87" t="s">
        <v>156</v>
      </c>
      <c r="D179" s="87" t="s">
        <v>612</v>
      </c>
      <c r="E179" s="189" t="s">
        <v>1425</v>
      </c>
      <c r="F179" s="189"/>
      <c r="G179" s="86" t="s">
        <v>163</v>
      </c>
      <c r="H179" s="111">
        <v>1</v>
      </c>
      <c r="I179" s="84">
        <v>13.04</v>
      </c>
      <c r="J179" s="84">
        <v>13.04</v>
      </c>
    </row>
    <row r="180" spans="1:10" ht="24" customHeight="1" x14ac:dyDescent="0.2">
      <c r="A180" s="115" t="s">
        <v>1106</v>
      </c>
      <c r="B180" s="116" t="s">
        <v>1424</v>
      </c>
      <c r="C180" s="115" t="s">
        <v>156</v>
      </c>
      <c r="D180" s="115" t="s">
        <v>1423</v>
      </c>
      <c r="E180" s="191" t="s">
        <v>1107</v>
      </c>
      <c r="F180" s="191"/>
      <c r="G180" s="114" t="s">
        <v>877</v>
      </c>
      <c r="H180" s="113">
        <v>0.16309999999999999</v>
      </c>
      <c r="I180" s="112">
        <v>28.17</v>
      </c>
      <c r="J180" s="112">
        <v>4.59</v>
      </c>
    </row>
    <row r="181" spans="1:10" ht="24" customHeight="1" x14ac:dyDescent="0.2">
      <c r="A181" s="115" t="s">
        <v>1106</v>
      </c>
      <c r="B181" s="116" t="s">
        <v>1228</v>
      </c>
      <c r="C181" s="115" t="s">
        <v>156</v>
      </c>
      <c r="D181" s="115" t="s">
        <v>1227</v>
      </c>
      <c r="E181" s="191" t="s">
        <v>1107</v>
      </c>
      <c r="F181" s="191"/>
      <c r="G181" s="114" t="s">
        <v>877</v>
      </c>
      <c r="H181" s="113">
        <v>5.4399999999999997E-2</v>
      </c>
      <c r="I181" s="112">
        <v>19.39</v>
      </c>
      <c r="J181" s="112">
        <v>1.05</v>
      </c>
    </row>
    <row r="182" spans="1:10" ht="24" customHeight="1" x14ac:dyDescent="0.2">
      <c r="A182" s="109" t="s">
        <v>1091</v>
      </c>
      <c r="B182" s="110" t="s">
        <v>2055</v>
      </c>
      <c r="C182" s="109" t="s">
        <v>156</v>
      </c>
      <c r="D182" s="109" t="s">
        <v>2054</v>
      </c>
      <c r="E182" s="190" t="s">
        <v>1088</v>
      </c>
      <c r="F182" s="190"/>
      <c r="G182" s="108" t="s">
        <v>1087</v>
      </c>
      <c r="H182" s="107">
        <v>0.22850000000000001</v>
      </c>
      <c r="I182" s="106">
        <v>32.4</v>
      </c>
      <c r="J182" s="106">
        <v>7.4</v>
      </c>
    </row>
    <row r="183" spans="1:10" ht="25.5" x14ac:dyDescent="0.2">
      <c r="A183" s="105"/>
      <c r="B183" s="105"/>
      <c r="C183" s="105"/>
      <c r="D183" s="105"/>
      <c r="E183" s="105" t="s">
        <v>1086</v>
      </c>
      <c r="F183" s="104">
        <v>1.7865582758294736</v>
      </c>
      <c r="G183" s="105" t="s">
        <v>1085</v>
      </c>
      <c r="H183" s="104">
        <v>1.99</v>
      </c>
      <c r="I183" s="105" t="s">
        <v>1084</v>
      </c>
      <c r="J183" s="104">
        <v>3.78</v>
      </c>
    </row>
    <row r="184" spans="1:10" ht="15" thickBot="1" x14ac:dyDescent="0.25">
      <c r="A184" s="105"/>
      <c r="B184" s="105"/>
      <c r="C184" s="105"/>
      <c r="D184" s="105"/>
      <c r="E184" s="105" t="s">
        <v>1083</v>
      </c>
      <c r="F184" s="104">
        <v>3.52</v>
      </c>
      <c r="G184" s="105"/>
      <c r="H184" s="185" t="s">
        <v>1082</v>
      </c>
      <c r="I184" s="185"/>
      <c r="J184" s="104">
        <v>16.559999999999999</v>
      </c>
    </row>
    <row r="185" spans="1:10" ht="0.95" customHeight="1" thickTop="1" x14ac:dyDescent="0.2">
      <c r="A185" s="103"/>
      <c r="B185" s="103"/>
      <c r="C185" s="103"/>
      <c r="D185" s="103"/>
      <c r="E185" s="103"/>
      <c r="F185" s="103"/>
      <c r="G185" s="103"/>
      <c r="H185" s="103"/>
      <c r="I185" s="103"/>
      <c r="J185" s="103"/>
    </row>
    <row r="186" spans="1:10" ht="18" customHeight="1" x14ac:dyDescent="0.2">
      <c r="A186" s="99" t="s">
        <v>987</v>
      </c>
      <c r="B186" s="97" t="s">
        <v>1033</v>
      </c>
      <c r="C186" s="99" t="s">
        <v>1032</v>
      </c>
      <c r="D186" s="99" t="s">
        <v>10</v>
      </c>
      <c r="E186" s="188" t="s">
        <v>1096</v>
      </c>
      <c r="F186" s="188"/>
      <c r="G186" s="98" t="s">
        <v>1031</v>
      </c>
      <c r="H186" s="97" t="s">
        <v>1030</v>
      </c>
      <c r="I186" s="97" t="s">
        <v>1029</v>
      </c>
      <c r="J186" s="97" t="s">
        <v>11</v>
      </c>
    </row>
    <row r="187" spans="1:10" ht="24" customHeight="1" x14ac:dyDescent="0.2">
      <c r="A187" s="87" t="s">
        <v>1095</v>
      </c>
      <c r="B187" s="85" t="s">
        <v>953</v>
      </c>
      <c r="C187" s="87" t="s">
        <v>165</v>
      </c>
      <c r="D187" s="87" t="s">
        <v>952</v>
      </c>
      <c r="E187" s="189" t="s">
        <v>2029</v>
      </c>
      <c r="F187" s="189"/>
      <c r="G187" s="86" t="s">
        <v>163</v>
      </c>
      <c r="H187" s="111">
        <v>1</v>
      </c>
      <c r="I187" s="84">
        <v>502.46</v>
      </c>
      <c r="J187" s="84">
        <v>502.46</v>
      </c>
    </row>
    <row r="188" spans="1:10" ht="24" customHeight="1" x14ac:dyDescent="0.2">
      <c r="A188" s="115" t="s">
        <v>1106</v>
      </c>
      <c r="B188" s="116" t="s">
        <v>1287</v>
      </c>
      <c r="C188" s="115" t="s">
        <v>156</v>
      </c>
      <c r="D188" s="115" t="s">
        <v>1286</v>
      </c>
      <c r="E188" s="191" t="s">
        <v>1107</v>
      </c>
      <c r="F188" s="191"/>
      <c r="G188" s="114" t="s">
        <v>877</v>
      </c>
      <c r="H188" s="113">
        <v>1</v>
      </c>
      <c r="I188" s="112">
        <v>26.56</v>
      </c>
      <c r="J188" s="112">
        <v>26.56</v>
      </c>
    </row>
    <row r="189" spans="1:10" ht="39" customHeight="1" x14ac:dyDescent="0.2">
      <c r="A189" s="109" t="s">
        <v>1091</v>
      </c>
      <c r="B189" s="110" t="s">
        <v>2174</v>
      </c>
      <c r="C189" s="109" t="s">
        <v>156</v>
      </c>
      <c r="D189" s="109" t="s">
        <v>2173</v>
      </c>
      <c r="E189" s="190" t="s">
        <v>1088</v>
      </c>
      <c r="F189" s="190"/>
      <c r="G189" s="108" t="s">
        <v>163</v>
      </c>
      <c r="H189" s="107">
        <v>1</v>
      </c>
      <c r="I189" s="106">
        <v>475.9</v>
      </c>
      <c r="J189" s="106">
        <v>475.9</v>
      </c>
    </row>
    <row r="190" spans="1:10" ht="25.5" x14ac:dyDescent="0.2">
      <c r="A190" s="105"/>
      <c r="B190" s="105"/>
      <c r="C190" s="105"/>
      <c r="D190" s="105"/>
      <c r="E190" s="105" t="s">
        <v>1086</v>
      </c>
      <c r="F190" s="104">
        <v>9.0462237000000005</v>
      </c>
      <c r="G190" s="105" t="s">
        <v>1085</v>
      </c>
      <c r="H190" s="104">
        <v>10.09</v>
      </c>
      <c r="I190" s="105" t="s">
        <v>1084</v>
      </c>
      <c r="J190" s="104">
        <v>19.14</v>
      </c>
    </row>
    <row r="191" spans="1:10" ht="15" thickBot="1" x14ac:dyDescent="0.25">
      <c r="A191" s="105"/>
      <c r="B191" s="105"/>
      <c r="C191" s="105"/>
      <c r="D191" s="105"/>
      <c r="E191" s="105" t="s">
        <v>1083</v>
      </c>
      <c r="F191" s="104">
        <v>135.66</v>
      </c>
      <c r="G191" s="105"/>
      <c r="H191" s="185" t="s">
        <v>1082</v>
      </c>
      <c r="I191" s="185"/>
      <c r="J191" s="104">
        <v>638.12</v>
      </c>
    </row>
    <row r="192" spans="1:10" ht="0.95" customHeight="1" thickTop="1" x14ac:dyDescent="0.2">
      <c r="A192" s="103"/>
      <c r="B192" s="103"/>
      <c r="C192" s="103"/>
      <c r="D192" s="103"/>
      <c r="E192" s="103"/>
      <c r="F192" s="103"/>
      <c r="G192" s="103"/>
      <c r="H192" s="103"/>
      <c r="I192" s="103"/>
      <c r="J192" s="103"/>
    </row>
    <row r="193" spans="1:10" ht="18" customHeight="1" x14ac:dyDescent="0.2">
      <c r="A193" s="99" t="s">
        <v>986</v>
      </c>
      <c r="B193" s="97" t="s">
        <v>1033</v>
      </c>
      <c r="C193" s="99" t="s">
        <v>1032</v>
      </c>
      <c r="D193" s="99" t="s">
        <v>10</v>
      </c>
      <c r="E193" s="188" t="s">
        <v>1096</v>
      </c>
      <c r="F193" s="188"/>
      <c r="G193" s="98" t="s">
        <v>1031</v>
      </c>
      <c r="H193" s="97" t="s">
        <v>1030</v>
      </c>
      <c r="I193" s="97" t="s">
        <v>1029</v>
      </c>
      <c r="J193" s="97" t="s">
        <v>11</v>
      </c>
    </row>
    <row r="194" spans="1:10" ht="51.95" customHeight="1" x14ac:dyDescent="0.2">
      <c r="A194" s="87" t="s">
        <v>1095</v>
      </c>
      <c r="B194" s="85" t="s">
        <v>950</v>
      </c>
      <c r="C194" s="87" t="s">
        <v>156</v>
      </c>
      <c r="D194" s="87" t="s">
        <v>949</v>
      </c>
      <c r="E194" s="189" t="s">
        <v>1425</v>
      </c>
      <c r="F194" s="189"/>
      <c r="G194" s="86" t="s">
        <v>163</v>
      </c>
      <c r="H194" s="111">
        <v>1</v>
      </c>
      <c r="I194" s="84">
        <v>26.18</v>
      </c>
      <c r="J194" s="84">
        <v>26.18</v>
      </c>
    </row>
    <row r="195" spans="1:10" ht="24" customHeight="1" x14ac:dyDescent="0.2">
      <c r="A195" s="115" t="s">
        <v>1106</v>
      </c>
      <c r="B195" s="116" t="s">
        <v>1424</v>
      </c>
      <c r="C195" s="115" t="s">
        <v>156</v>
      </c>
      <c r="D195" s="115" t="s">
        <v>1423</v>
      </c>
      <c r="E195" s="191" t="s">
        <v>1107</v>
      </c>
      <c r="F195" s="191"/>
      <c r="G195" s="114" t="s">
        <v>877</v>
      </c>
      <c r="H195" s="113">
        <v>0.67789999999999995</v>
      </c>
      <c r="I195" s="112">
        <v>28.17</v>
      </c>
      <c r="J195" s="112">
        <v>19.09</v>
      </c>
    </row>
    <row r="196" spans="1:10" ht="24" customHeight="1" x14ac:dyDescent="0.2">
      <c r="A196" s="109" t="s">
        <v>1091</v>
      </c>
      <c r="B196" s="110" t="s">
        <v>2172</v>
      </c>
      <c r="C196" s="109" t="s">
        <v>156</v>
      </c>
      <c r="D196" s="109" t="s">
        <v>2171</v>
      </c>
      <c r="E196" s="190" t="s">
        <v>1088</v>
      </c>
      <c r="F196" s="190"/>
      <c r="G196" s="108" t="s">
        <v>1087</v>
      </c>
      <c r="H196" s="107">
        <v>1.78E-2</v>
      </c>
      <c r="I196" s="106">
        <v>20.63</v>
      </c>
      <c r="J196" s="106">
        <v>0.36</v>
      </c>
    </row>
    <row r="197" spans="1:10" ht="26.1" customHeight="1" x14ac:dyDescent="0.2">
      <c r="A197" s="109" t="s">
        <v>1091</v>
      </c>
      <c r="B197" s="110" t="s">
        <v>2170</v>
      </c>
      <c r="C197" s="109" t="s">
        <v>156</v>
      </c>
      <c r="D197" s="109" t="s">
        <v>2169</v>
      </c>
      <c r="E197" s="190" t="s">
        <v>1088</v>
      </c>
      <c r="F197" s="190"/>
      <c r="G197" s="108" t="s">
        <v>1087</v>
      </c>
      <c r="H197" s="107">
        <v>0.17760000000000001</v>
      </c>
      <c r="I197" s="106">
        <v>37.9</v>
      </c>
      <c r="J197" s="106">
        <v>6.73</v>
      </c>
    </row>
    <row r="198" spans="1:10" ht="25.5" x14ac:dyDescent="0.2">
      <c r="A198" s="105"/>
      <c r="B198" s="105"/>
      <c r="C198" s="105"/>
      <c r="D198" s="105"/>
      <c r="E198" s="105" t="s">
        <v>1086</v>
      </c>
      <c r="F198" s="104">
        <v>6.1537007278570757</v>
      </c>
      <c r="G198" s="105" t="s">
        <v>1085</v>
      </c>
      <c r="H198" s="104">
        <v>6.87</v>
      </c>
      <c r="I198" s="105" t="s">
        <v>1084</v>
      </c>
      <c r="J198" s="104">
        <v>13.02</v>
      </c>
    </row>
    <row r="199" spans="1:10" ht="15" thickBot="1" x14ac:dyDescent="0.25">
      <c r="A199" s="105"/>
      <c r="B199" s="105"/>
      <c r="C199" s="105"/>
      <c r="D199" s="105"/>
      <c r="E199" s="105" t="s">
        <v>1083</v>
      </c>
      <c r="F199" s="104">
        <v>7.06</v>
      </c>
      <c r="G199" s="105"/>
      <c r="H199" s="185" t="s">
        <v>1082</v>
      </c>
      <c r="I199" s="185"/>
      <c r="J199" s="104">
        <v>33.24</v>
      </c>
    </row>
    <row r="200" spans="1:10" ht="0.95" customHeight="1" thickTop="1" x14ac:dyDescent="0.2">
      <c r="A200" s="103"/>
      <c r="B200" s="103"/>
      <c r="C200" s="103"/>
      <c r="D200" s="103"/>
      <c r="E200" s="103"/>
      <c r="F200" s="103"/>
      <c r="G200" s="103"/>
      <c r="H200" s="103"/>
      <c r="I200" s="103"/>
      <c r="J200" s="103"/>
    </row>
    <row r="201" spans="1:10" ht="18" customHeight="1" x14ac:dyDescent="0.2">
      <c r="A201" s="99" t="s">
        <v>985</v>
      </c>
      <c r="B201" s="97" t="s">
        <v>1033</v>
      </c>
      <c r="C201" s="99" t="s">
        <v>1032</v>
      </c>
      <c r="D201" s="99" t="s">
        <v>10</v>
      </c>
      <c r="E201" s="188" t="s">
        <v>1096</v>
      </c>
      <c r="F201" s="188"/>
      <c r="G201" s="98" t="s">
        <v>1031</v>
      </c>
      <c r="H201" s="97" t="s">
        <v>1030</v>
      </c>
      <c r="I201" s="97" t="s">
        <v>1029</v>
      </c>
      <c r="J201" s="97" t="s">
        <v>11</v>
      </c>
    </row>
    <row r="202" spans="1:10" ht="39" customHeight="1" x14ac:dyDescent="0.2">
      <c r="A202" s="87" t="s">
        <v>1095</v>
      </c>
      <c r="B202" s="85" t="s">
        <v>984</v>
      </c>
      <c r="C202" s="87" t="s">
        <v>156</v>
      </c>
      <c r="D202" s="87" t="s">
        <v>983</v>
      </c>
      <c r="E202" s="189" t="s">
        <v>1211</v>
      </c>
      <c r="F202" s="189"/>
      <c r="G202" s="86" t="s">
        <v>192</v>
      </c>
      <c r="H202" s="111">
        <v>1</v>
      </c>
      <c r="I202" s="84">
        <v>2438.69</v>
      </c>
      <c r="J202" s="84">
        <v>2438.69</v>
      </c>
    </row>
    <row r="203" spans="1:10" ht="65.099999999999994" customHeight="1" x14ac:dyDescent="0.2">
      <c r="A203" s="115" t="s">
        <v>1106</v>
      </c>
      <c r="B203" s="116" t="s">
        <v>1583</v>
      </c>
      <c r="C203" s="115" t="s">
        <v>156</v>
      </c>
      <c r="D203" s="115" t="s">
        <v>1582</v>
      </c>
      <c r="E203" s="191" t="s">
        <v>1092</v>
      </c>
      <c r="F203" s="191"/>
      <c r="G203" s="114" t="s">
        <v>1110</v>
      </c>
      <c r="H203" s="113">
        <v>0.111</v>
      </c>
      <c r="I203" s="112">
        <v>272.97000000000003</v>
      </c>
      <c r="J203" s="112">
        <v>30.29</v>
      </c>
    </row>
    <row r="204" spans="1:10" ht="26.1" customHeight="1" x14ac:dyDescent="0.2">
      <c r="A204" s="115" t="s">
        <v>1106</v>
      </c>
      <c r="B204" s="116" t="s">
        <v>1210</v>
      </c>
      <c r="C204" s="115" t="s">
        <v>156</v>
      </c>
      <c r="D204" s="115" t="s">
        <v>1209</v>
      </c>
      <c r="E204" s="191" t="s">
        <v>1107</v>
      </c>
      <c r="F204" s="191"/>
      <c r="G204" s="114" t="s">
        <v>877</v>
      </c>
      <c r="H204" s="113">
        <v>1.413</v>
      </c>
      <c r="I204" s="112">
        <v>22.17</v>
      </c>
      <c r="J204" s="112">
        <v>31.32</v>
      </c>
    </row>
    <row r="205" spans="1:10" ht="24" customHeight="1" x14ac:dyDescent="0.2">
      <c r="A205" s="115" t="s">
        <v>1106</v>
      </c>
      <c r="B205" s="116" t="s">
        <v>1208</v>
      </c>
      <c r="C205" s="115" t="s">
        <v>156</v>
      </c>
      <c r="D205" s="115" t="s">
        <v>1207</v>
      </c>
      <c r="E205" s="191" t="s">
        <v>1107</v>
      </c>
      <c r="F205" s="191"/>
      <c r="G205" s="114" t="s">
        <v>877</v>
      </c>
      <c r="H205" s="113">
        <v>4.593</v>
      </c>
      <c r="I205" s="112">
        <v>27.12</v>
      </c>
      <c r="J205" s="112">
        <v>124.56</v>
      </c>
    </row>
    <row r="206" spans="1:10" ht="24" customHeight="1" x14ac:dyDescent="0.2">
      <c r="A206" s="109" t="s">
        <v>1091</v>
      </c>
      <c r="B206" s="110" t="s">
        <v>1982</v>
      </c>
      <c r="C206" s="109" t="s">
        <v>156</v>
      </c>
      <c r="D206" s="109" t="s">
        <v>1981</v>
      </c>
      <c r="E206" s="190" t="s">
        <v>1088</v>
      </c>
      <c r="F206" s="190"/>
      <c r="G206" s="108" t="s">
        <v>211</v>
      </c>
      <c r="H206" s="107">
        <v>9</v>
      </c>
      <c r="I206" s="106">
        <v>39.76</v>
      </c>
      <c r="J206" s="106">
        <v>357.84</v>
      </c>
    </row>
    <row r="207" spans="1:10" ht="26.1" customHeight="1" x14ac:dyDescent="0.2">
      <c r="A207" s="109" t="s">
        <v>1091</v>
      </c>
      <c r="B207" s="110" t="s">
        <v>2168</v>
      </c>
      <c r="C207" s="109" t="s">
        <v>156</v>
      </c>
      <c r="D207" s="109" t="s">
        <v>2167</v>
      </c>
      <c r="E207" s="190" t="s">
        <v>1088</v>
      </c>
      <c r="F207" s="190"/>
      <c r="G207" s="108" t="s">
        <v>192</v>
      </c>
      <c r="H207" s="107">
        <v>2</v>
      </c>
      <c r="I207" s="106">
        <v>86.36</v>
      </c>
      <c r="J207" s="106">
        <v>172.72</v>
      </c>
    </row>
    <row r="208" spans="1:10" ht="39" customHeight="1" x14ac:dyDescent="0.2">
      <c r="A208" s="109" t="s">
        <v>1091</v>
      </c>
      <c r="B208" s="110" t="s">
        <v>2166</v>
      </c>
      <c r="C208" s="109" t="s">
        <v>156</v>
      </c>
      <c r="D208" s="109" t="s">
        <v>2165</v>
      </c>
      <c r="E208" s="190" t="s">
        <v>1088</v>
      </c>
      <c r="F208" s="190"/>
      <c r="G208" s="108" t="s">
        <v>192</v>
      </c>
      <c r="H208" s="107">
        <v>1</v>
      </c>
      <c r="I208" s="106">
        <v>1721.96</v>
      </c>
      <c r="J208" s="106">
        <v>1721.96</v>
      </c>
    </row>
    <row r="209" spans="1:10" ht="25.5" x14ac:dyDescent="0.2">
      <c r="A209" s="105"/>
      <c r="B209" s="105"/>
      <c r="C209" s="105"/>
      <c r="D209" s="105"/>
      <c r="E209" s="105" t="s">
        <v>1086</v>
      </c>
      <c r="F209" s="104">
        <v>53.809433783911523</v>
      </c>
      <c r="G209" s="105" t="s">
        <v>1085</v>
      </c>
      <c r="H209" s="104">
        <v>60.04</v>
      </c>
      <c r="I209" s="105" t="s">
        <v>1084</v>
      </c>
      <c r="J209" s="104">
        <v>113.85</v>
      </c>
    </row>
    <row r="210" spans="1:10" ht="15" thickBot="1" x14ac:dyDescent="0.25">
      <c r="A210" s="105"/>
      <c r="B210" s="105"/>
      <c r="C210" s="105"/>
      <c r="D210" s="105"/>
      <c r="E210" s="105" t="s">
        <v>1083</v>
      </c>
      <c r="F210" s="104">
        <v>658.44</v>
      </c>
      <c r="G210" s="105"/>
      <c r="H210" s="185" t="s">
        <v>1082</v>
      </c>
      <c r="I210" s="185"/>
      <c r="J210" s="104">
        <v>3097.13</v>
      </c>
    </row>
    <row r="211" spans="1:10" ht="0.95" customHeight="1" thickTop="1" x14ac:dyDescent="0.2">
      <c r="A211" s="103"/>
      <c r="B211" s="103"/>
      <c r="C211" s="103"/>
      <c r="D211" s="103"/>
      <c r="E211" s="103"/>
      <c r="F211" s="103"/>
      <c r="G211" s="103"/>
      <c r="H211" s="103"/>
      <c r="I211" s="103"/>
      <c r="J211" s="103"/>
    </row>
    <row r="212" spans="1:10" ht="18" customHeight="1" x14ac:dyDescent="0.2">
      <c r="A212" s="99" t="s">
        <v>976</v>
      </c>
      <c r="B212" s="97" t="s">
        <v>1033</v>
      </c>
      <c r="C212" s="99" t="s">
        <v>1032</v>
      </c>
      <c r="D212" s="99" t="s">
        <v>10</v>
      </c>
      <c r="E212" s="188" t="s">
        <v>1096</v>
      </c>
      <c r="F212" s="188"/>
      <c r="G212" s="98" t="s">
        <v>1031</v>
      </c>
      <c r="H212" s="97" t="s">
        <v>1030</v>
      </c>
      <c r="I212" s="97" t="s">
        <v>1029</v>
      </c>
      <c r="J212" s="97" t="s">
        <v>11</v>
      </c>
    </row>
    <row r="213" spans="1:10" ht="39" customHeight="1" x14ac:dyDescent="0.2">
      <c r="A213" s="87" t="s">
        <v>1095</v>
      </c>
      <c r="B213" s="85" t="s">
        <v>959</v>
      </c>
      <c r="C213" s="87" t="s">
        <v>156</v>
      </c>
      <c r="D213" s="87" t="s">
        <v>958</v>
      </c>
      <c r="E213" s="189" t="s">
        <v>1211</v>
      </c>
      <c r="F213" s="189"/>
      <c r="G213" s="86" t="s">
        <v>192</v>
      </c>
      <c r="H213" s="111">
        <v>1</v>
      </c>
      <c r="I213" s="84">
        <v>672.01</v>
      </c>
      <c r="J213" s="84">
        <v>672.01</v>
      </c>
    </row>
    <row r="214" spans="1:10" ht="65.099999999999994" customHeight="1" x14ac:dyDescent="0.2">
      <c r="A214" s="115" t="s">
        <v>1106</v>
      </c>
      <c r="B214" s="116" t="s">
        <v>1583</v>
      </c>
      <c r="C214" s="115" t="s">
        <v>156</v>
      </c>
      <c r="D214" s="115" t="s">
        <v>1582</v>
      </c>
      <c r="E214" s="191" t="s">
        <v>1092</v>
      </c>
      <c r="F214" s="191"/>
      <c r="G214" s="114" t="s">
        <v>1110</v>
      </c>
      <c r="H214" s="113">
        <v>0.23880000000000001</v>
      </c>
      <c r="I214" s="112">
        <v>272.97000000000003</v>
      </c>
      <c r="J214" s="112">
        <v>65.180000000000007</v>
      </c>
    </row>
    <row r="215" spans="1:10" ht="26.1" customHeight="1" x14ac:dyDescent="0.2">
      <c r="A215" s="115" t="s">
        <v>1106</v>
      </c>
      <c r="B215" s="116" t="s">
        <v>1210</v>
      </c>
      <c r="C215" s="115" t="s">
        <v>156</v>
      </c>
      <c r="D215" s="115" t="s">
        <v>1209</v>
      </c>
      <c r="E215" s="191" t="s">
        <v>1107</v>
      </c>
      <c r="F215" s="191"/>
      <c r="G215" s="114" t="s">
        <v>877</v>
      </c>
      <c r="H215" s="113">
        <v>0.23810000000000001</v>
      </c>
      <c r="I215" s="112">
        <v>22.17</v>
      </c>
      <c r="J215" s="112">
        <v>5.27</v>
      </c>
    </row>
    <row r="216" spans="1:10" ht="24" customHeight="1" x14ac:dyDescent="0.2">
      <c r="A216" s="115" t="s">
        <v>1106</v>
      </c>
      <c r="B216" s="116" t="s">
        <v>1208</v>
      </c>
      <c r="C216" s="115" t="s">
        <v>156</v>
      </c>
      <c r="D216" s="115" t="s">
        <v>1207</v>
      </c>
      <c r="E216" s="191" t="s">
        <v>1107</v>
      </c>
      <c r="F216" s="191"/>
      <c r="G216" s="114" t="s">
        <v>877</v>
      </c>
      <c r="H216" s="113">
        <v>0.23810000000000001</v>
      </c>
      <c r="I216" s="112">
        <v>27.12</v>
      </c>
      <c r="J216" s="112">
        <v>6.45</v>
      </c>
    </row>
    <row r="217" spans="1:10" ht="26.1" customHeight="1" x14ac:dyDescent="0.2">
      <c r="A217" s="109" t="s">
        <v>1091</v>
      </c>
      <c r="B217" s="110" t="s">
        <v>1934</v>
      </c>
      <c r="C217" s="109" t="s">
        <v>156</v>
      </c>
      <c r="D217" s="109" t="s">
        <v>1933</v>
      </c>
      <c r="E217" s="190" t="s">
        <v>1088</v>
      </c>
      <c r="F217" s="190"/>
      <c r="G217" s="108" t="s">
        <v>192</v>
      </c>
      <c r="H217" s="107">
        <v>1.4E-2</v>
      </c>
      <c r="I217" s="106">
        <v>7.64</v>
      </c>
      <c r="J217" s="106">
        <v>0.1</v>
      </c>
    </row>
    <row r="218" spans="1:10" ht="26.1" customHeight="1" x14ac:dyDescent="0.2">
      <c r="A218" s="109" t="s">
        <v>1091</v>
      </c>
      <c r="B218" s="110" t="s">
        <v>2164</v>
      </c>
      <c r="C218" s="109" t="s">
        <v>156</v>
      </c>
      <c r="D218" s="109" t="s">
        <v>2163</v>
      </c>
      <c r="E218" s="190" t="s">
        <v>1088</v>
      </c>
      <c r="F218" s="190"/>
      <c r="G218" s="108" t="s">
        <v>192</v>
      </c>
      <c r="H218" s="107">
        <v>1</v>
      </c>
      <c r="I218" s="106">
        <v>595.01</v>
      </c>
      <c r="J218" s="106">
        <v>595.01</v>
      </c>
    </row>
    <row r="219" spans="1:10" ht="25.5" x14ac:dyDescent="0.2">
      <c r="A219" s="105"/>
      <c r="B219" s="105"/>
      <c r="C219" s="105"/>
      <c r="D219" s="105"/>
      <c r="E219" s="105" t="s">
        <v>1086</v>
      </c>
      <c r="F219" s="104">
        <v>6.4514604404953211</v>
      </c>
      <c r="G219" s="105" t="s">
        <v>1085</v>
      </c>
      <c r="H219" s="104">
        <v>7.2</v>
      </c>
      <c r="I219" s="105" t="s">
        <v>1084</v>
      </c>
      <c r="J219" s="104">
        <v>13.65</v>
      </c>
    </row>
    <row r="220" spans="1:10" ht="15" thickBot="1" x14ac:dyDescent="0.25">
      <c r="A220" s="105"/>
      <c r="B220" s="105"/>
      <c r="C220" s="105"/>
      <c r="D220" s="105"/>
      <c r="E220" s="105" t="s">
        <v>1083</v>
      </c>
      <c r="F220" s="104">
        <v>181.44</v>
      </c>
      <c r="G220" s="105"/>
      <c r="H220" s="185" t="s">
        <v>1082</v>
      </c>
      <c r="I220" s="185"/>
      <c r="J220" s="104">
        <v>853.45</v>
      </c>
    </row>
    <row r="221" spans="1:10" ht="0.95" customHeight="1" thickTop="1" x14ac:dyDescent="0.2">
      <c r="A221" s="103"/>
      <c r="B221" s="103"/>
      <c r="C221" s="103"/>
      <c r="D221" s="103"/>
      <c r="E221" s="103"/>
      <c r="F221" s="103"/>
      <c r="G221" s="103"/>
      <c r="H221" s="103"/>
      <c r="I221" s="103"/>
      <c r="J221" s="103"/>
    </row>
    <row r="222" spans="1:10" ht="18" customHeight="1" x14ac:dyDescent="0.2">
      <c r="A222" s="99" t="s">
        <v>975</v>
      </c>
      <c r="B222" s="97" t="s">
        <v>1033</v>
      </c>
      <c r="C222" s="99" t="s">
        <v>1032</v>
      </c>
      <c r="D222" s="99" t="s">
        <v>10</v>
      </c>
      <c r="E222" s="188" t="s">
        <v>1096</v>
      </c>
      <c r="F222" s="188"/>
      <c r="G222" s="98" t="s">
        <v>1031</v>
      </c>
      <c r="H222" s="97" t="s">
        <v>1030</v>
      </c>
      <c r="I222" s="97" t="s">
        <v>1029</v>
      </c>
      <c r="J222" s="97" t="s">
        <v>11</v>
      </c>
    </row>
    <row r="223" spans="1:10" ht="51.95" customHeight="1" x14ac:dyDescent="0.2">
      <c r="A223" s="87" t="s">
        <v>1095</v>
      </c>
      <c r="B223" s="85" t="s">
        <v>956</v>
      </c>
      <c r="C223" s="87" t="s">
        <v>156</v>
      </c>
      <c r="D223" s="87" t="s">
        <v>955</v>
      </c>
      <c r="E223" s="189" t="s">
        <v>1211</v>
      </c>
      <c r="F223" s="189"/>
      <c r="G223" s="86" t="s">
        <v>192</v>
      </c>
      <c r="H223" s="111">
        <v>1</v>
      </c>
      <c r="I223" s="84">
        <v>152.88999999999999</v>
      </c>
      <c r="J223" s="84">
        <v>152.88999999999999</v>
      </c>
    </row>
    <row r="224" spans="1:10" ht="65.099999999999994" customHeight="1" x14ac:dyDescent="0.2">
      <c r="A224" s="115" t="s">
        <v>1106</v>
      </c>
      <c r="B224" s="116" t="s">
        <v>1583</v>
      </c>
      <c r="C224" s="115" t="s">
        <v>156</v>
      </c>
      <c r="D224" s="115" t="s">
        <v>1582</v>
      </c>
      <c r="E224" s="191" t="s">
        <v>1092</v>
      </c>
      <c r="F224" s="191"/>
      <c r="G224" s="114" t="s">
        <v>1110</v>
      </c>
      <c r="H224" s="113">
        <v>0.23880000000000001</v>
      </c>
      <c r="I224" s="112">
        <v>272.97000000000003</v>
      </c>
      <c r="J224" s="112">
        <v>65.180000000000007</v>
      </c>
    </row>
    <row r="225" spans="1:10" ht="26.1" customHeight="1" x14ac:dyDescent="0.2">
      <c r="A225" s="115" t="s">
        <v>1106</v>
      </c>
      <c r="B225" s="116" t="s">
        <v>1210</v>
      </c>
      <c r="C225" s="115" t="s">
        <v>156</v>
      </c>
      <c r="D225" s="115" t="s">
        <v>1209</v>
      </c>
      <c r="E225" s="191" t="s">
        <v>1107</v>
      </c>
      <c r="F225" s="191"/>
      <c r="G225" s="114" t="s">
        <v>877</v>
      </c>
      <c r="H225" s="113">
        <v>0.67300000000000004</v>
      </c>
      <c r="I225" s="112">
        <v>22.17</v>
      </c>
      <c r="J225" s="112">
        <v>14.92</v>
      </c>
    </row>
    <row r="226" spans="1:10" ht="24" customHeight="1" x14ac:dyDescent="0.2">
      <c r="A226" s="115" t="s">
        <v>1106</v>
      </c>
      <c r="B226" s="116" t="s">
        <v>1208</v>
      </c>
      <c r="C226" s="115" t="s">
        <v>156</v>
      </c>
      <c r="D226" s="115" t="s">
        <v>1207</v>
      </c>
      <c r="E226" s="191" t="s">
        <v>1107</v>
      </c>
      <c r="F226" s="191"/>
      <c r="G226" s="114" t="s">
        <v>877</v>
      </c>
      <c r="H226" s="113">
        <v>0.67300000000000004</v>
      </c>
      <c r="I226" s="112">
        <v>27.12</v>
      </c>
      <c r="J226" s="112">
        <v>18.25</v>
      </c>
    </row>
    <row r="227" spans="1:10" ht="51.95" customHeight="1" x14ac:dyDescent="0.2">
      <c r="A227" s="109" t="s">
        <v>1091</v>
      </c>
      <c r="B227" s="110" t="s">
        <v>2162</v>
      </c>
      <c r="C227" s="109" t="s">
        <v>156</v>
      </c>
      <c r="D227" s="109" t="s">
        <v>2161</v>
      </c>
      <c r="E227" s="190" t="s">
        <v>1088</v>
      </c>
      <c r="F227" s="190"/>
      <c r="G227" s="108" t="s">
        <v>211</v>
      </c>
      <c r="H227" s="107">
        <v>5</v>
      </c>
      <c r="I227" s="106">
        <v>2.85</v>
      </c>
      <c r="J227" s="106">
        <v>14.25</v>
      </c>
    </row>
    <row r="228" spans="1:10" ht="26.1" customHeight="1" x14ac:dyDescent="0.2">
      <c r="A228" s="109" t="s">
        <v>1091</v>
      </c>
      <c r="B228" s="110" t="s">
        <v>2160</v>
      </c>
      <c r="C228" s="109" t="s">
        <v>156</v>
      </c>
      <c r="D228" s="109" t="s">
        <v>2159</v>
      </c>
      <c r="E228" s="190" t="s">
        <v>1088</v>
      </c>
      <c r="F228" s="190"/>
      <c r="G228" s="108" t="s">
        <v>192</v>
      </c>
      <c r="H228" s="107">
        <v>1</v>
      </c>
      <c r="I228" s="106">
        <v>40.29</v>
      </c>
      <c r="J228" s="106">
        <v>40.29</v>
      </c>
    </row>
    <row r="229" spans="1:10" ht="25.5" x14ac:dyDescent="0.2">
      <c r="A229" s="105"/>
      <c r="B229" s="105"/>
      <c r="C229" s="105"/>
      <c r="D229" s="105"/>
      <c r="E229" s="105" t="s">
        <v>1086</v>
      </c>
      <c r="F229" s="104">
        <v>13.526798374137442</v>
      </c>
      <c r="G229" s="105" t="s">
        <v>1085</v>
      </c>
      <c r="H229" s="104">
        <v>15.09</v>
      </c>
      <c r="I229" s="105" t="s">
        <v>1084</v>
      </c>
      <c r="J229" s="104">
        <v>28.62</v>
      </c>
    </row>
    <row r="230" spans="1:10" ht="15" thickBot="1" x14ac:dyDescent="0.25">
      <c r="A230" s="105"/>
      <c r="B230" s="105"/>
      <c r="C230" s="105"/>
      <c r="D230" s="105"/>
      <c r="E230" s="105" t="s">
        <v>1083</v>
      </c>
      <c r="F230" s="104">
        <v>41.28</v>
      </c>
      <c r="G230" s="105"/>
      <c r="H230" s="185" t="s">
        <v>1082</v>
      </c>
      <c r="I230" s="185"/>
      <c r="J230" s="104">
        <v>194.17</v>
      </c>
    </row>
    <row r="231" spans="1:10" ht="0.95" customHeight="1" thickTop="1" x14ac:dyDescent="0.2">
      <c r="A231" s="103"/>
      <c r="B231" s="103"/>
      <c r="C231" s="103"/>
      <c r="D231" s="103"/>
      <c r="E231" s="103"/>
      <c r="F231" s="103"/>
      <c r="G231" s="103"/>
      <c r="H231" s="103"/>
      <c r="I231" s="103"/>
      <c r="J231" s="103"/>
    </row>
    <row r="232" spans="1:10" ht="18" customHeight="1" x14ac:dyDescent="0.2">
      <c r="A232" s="99" t="s">
        <v>946</v>
      </c>
      <c r="B232" s="97" t="s">
        <v>1033</v>
      </c>
      <c r="C232" s="99" t="s">
        <v>1032</v>
      </c>
      <c r="D232" s="99" t="s">
        <v>10</v>
      </c>
      <c r="E232" s="188" t="s">
        <v>1096</v>
      </c>
      <c r="F232" s="188"/>
      <c r="G232" s="98" t="s">
        <v>1031</v>
      </c>
      <c r="H232" s="97" t="s">
        <v>1030</v>
      </c>
      <c r="I232" s="97" t="s">
        <v>1029</v>
      </c>
      <c r="J232" s="97" t="s">
        <v>11</v>
      </c>
    </row>
    <row r="233" spans="1:10" ht="26.1" customHeight="1" x14ac:dyDescent="0.2">
      <c r="A233" s="87" t="s">
        <v>1095</v>
      </c>
      <c r="B233" s="85" t="s">
        <v>909</v>
      </c>
      <c r="C233" s="87" t="s">
        <v>165</v>
      </c>
      <c r="D233" s="87" t="s">
        <v>908</v>
      </c>
      <c r="E233" s="189" t="s">
        <v>2029</v>
      </c>
      <c r="F233" s="189"/>
      <c r="G233" s="86" t="s">
        <v>234</v>
      </c>
      <c r="H233" s="111">
        <v>1</v>
      </c>
      <c r="I233" s="84">
        <v>3938.4</v>
      </c>
      <c r="J233" s="84">
        <v>3938.4</v>
      </c>
    </row>
    <row r="234" spans="1:10" ht="39" customHeight="1" x14ac:dyDescent="0.2">
      <c r="A234" s="115" t="s">
        <v>1106</v>
      </c>
      <c r="B234" s="116" t="s">
        <v>1189</v>
      </c>
      <c r="C234" s="115" t="s">
        <v>156</v>
      </c>
      <c r="D234" s="115" t="s">
        <v>1188</v>
      </c>
      <c r="E234" s="191" t="s">
        <v>1187</v>
      </c>
      <c r="F234" s="191"/>
      <c r="G234" s="114" t="s">
        <v>154</v>
      </c>
      <c r="H234" s="113">
        <v>1440</v>
      </c>
      <c r="I234" s="112">
        <v>2.4</v>
      </c>
      <c r="J234" s="112">
        <v>3456</v>
      </c>
    </row>
    <row r="235" spans="1:10" ht="39" customHeight="1" x14ac:dyDescent="0.2">
      <c r="A235" s="115" t="s">
        <v>1106</v>
      </c>
      <c r="B235" s="116" t="s">
        <v>1856</v>
      </c>
      <c r="C235" s="115" t="s">
        <v>156</v>
      </c>
      <c r="D235" s="115" t="s">
        <v>1855</v>
      </c>
      <c r="E235" s="191" t="s">
        <v>1187</v>
      </c>
      <c r="F235" s="191"/>
      <c r="G235" s="114" t="s">
        <v>323</v>
      </c>
      <c r="H235" s="113">
        <v>18</v>
      </c>
      <c r="I235" s="112">
        <v>26.8</v>
      </c>
      <c r="J235" s="112">
        <v>482.4</v>
      </c>
    </row>
    <row r="236" spans="1:10" ht="25.5" x14ac:dyDescent="0.2">
      <c r="A236" s="105"/>
      <c r="B236" s="105"/>
      <c r="C236" s="105"/>
      <c r="D236" s="105"/>
      <c r="E236" s="105" t="s">
        <v>1086</v>
      </c>
      <c r="F236" s="104">
        <v>215.06758669999999</v>
      </c>
      <c r="G236" s="105" t="s">
        <v>1085</v>
      </c>
      <c r="H236" s="104">
        <v>239.97</v>
      </c>
      <c r="I236" s="105" t="s">
        <v>1084</v>
      </c>
      <c r="J236" s="104">
        <v>455.04</v>
      </c>
    </row>
    <row r="237" spans="1:10" ht="15" thickBot="1" x14ac:dyDescent="0.25">
      <c r="A237" s="105"/>
      <c r="B237" s="105"/>
      <c r="C237" s="105"/>
      <c r="D237" s="105"/>
      <c r="E237" s="105" t="s">
        <v>1083</v>
      </c>
      <c r="F237" s="104">
        <v>1063.3599999999999</v>
      </c>
      <c r="G237" s="105"/>
      <c r="H237" s="185" t="s">
        <v>1082</v>
      </c>
      <c r="I237" s="185"/>
      <c r="J237" s="104">
        <v>5001.76</v>
      </c>
    </row>
    <row r="238" spans="1:10" ht="0.95" customHeight="1" thickTop="1" x14ac:dyDescent="0.2">
      <c r="A238" s="103"/>
      <c r="B238" s="103"/>
      <c r="C238" s="103"/>
      <c r="D238" s="103"/>
      <c r="E238" s="103"/>
      <c r="F238" s="103"/>
      <c r="G238" s="103"/>
      <c r="H238" s="103"/>
      <c r="I238" s="103"/>
      <c r="J238" s="103"/>
    </row>
    <row r="239" spans="1:10" ht="18" customHeight="1" x14ac:dyDescent="0.2">
      <c r="A239" s="99" t="s">
        <v>945</v>
      </c>
      <c r="B239" s="97" t="s">
        <v>1033</v>
      </c>
      <c r="C239" s="99" t="s">
        <v>1032</v>
      </c>
      <c r="D239" s="99" t="s">
        <v>10</v>
      </c>
      <c r="E239" s="188" t="s">
        <v>1096</v>
      </c>
      <c r="F239" s="188"/>
      <c r="G239" s="98" t="s">
        <v>1031</v>
      </c>
      <c r="H239" s="97" t="s">
        <v>1030</v>
      </c>
      <c r="I239" s="97" t="s">
        <v>1029</v>
      </c>
      <c r="J239" s="97" t="s">
        <v>11</v>
      </c>
    </row>
    <row r="240" spans="1:10" ht="24" customHeight="1" x14ac:dyDescent="0.2">
      <c r="A240" s="87" t="s">
        <v>1095</v>
      </c>
      <c r="B240" s="85" t="s">
        <v>906</v>
      </c>
      <c r="C240" s="87" t="s">
        <v>165</v>
      </c>
      <c r="D240" s="87" t="s">
        <v>905</v>
      </c>
      <c r="E240" s="189" t="s">
        <v>2029</v>
      </c>
      <c r="F240" s="189"/>
      <c r="G240" s="86" t="s">
        <v>234</v>
      </c>
      <c r="H240" s="111">
        <v>1</v>
      </c>
      <c r="I240" s="84">
        <v>3336.97</v>
      </c>
      <c r="J240" s="84">
        <v>3336.97</v>
      </c>
    </row>
    <row r="241" spans="1:10" ht="65.099999999999994" customHeight="1" x14ac:dyDescent="0.2">
      <c r="A241" s="115" t="s">
        <v>1106</v>
      </c>
      <c r="B241" s="116" t="s">
        <v>822</v>
      </c>
      <c r="C241" s="115" t="s">
        <v>156</v>
      </c>
      <c r="D241" s="115" t="s">
        <v>821</v>
      </c>
      <c r="E241" s="191" t="s">
        <v>1397</v>
      </c>
      <c r="F241" s="191"/>
      <c r="G241" s="114" t="s">
        <v>159</v>
      </c>
      <c r="H241" s="113">
        <v>4.16</v>
      </c>
      <c r="I241" s="112">
        <v>8.98</v>
      </c>
      <c r="J241" s="112">
        <v>37.35</v>
      </c>
    </row>
    <row r="242" spans="1:10" ht="26.1" customHeight="1" x14ac:dyDescent="0.2">
      <c r="A242" s="115" t="s">
        <v>1106</v>
      </c>
      <c r="B242" s="116" t="s">
        <v>1826</v>
      </c>
      <c r="C242" s="115" t="s">
        <v>156</v>
      </c>
      <c r="D242" s="115" t="s">
        <v>1825</v>
      </c>
      <c r="E242" s="191" t="s">
        <v>1267</v>
      </c>
      <c r="F242" s="191"/>
      <c r="G242" s="114" t="s">
        <v>159</v>
      </c>
      <c r="H242" s="113">
        <v>4.16</v>
      </c>
      <c r="I242" s="112">
        <v>738.04</v>
      </c>
      <c r="J242" s="112">
        <v>3070.24</v>
      </c>
    </row>
    <row r="243" spans="1:10" ht="26.1" customHeight="1" x14ac:dyDescent="0.2">
      <c r="A243" s="115" t="s">
        <v>1106</v>
      </c>
      <c r="B243" s="116" t="s">
        <v>2020</v>
      </c>
      <c r="C243" s="115" t="s">
        <v>156</v>
      </c>
      <c r="D243" s="115" t="s">
        <v>2019</v>
      </c>
      <c r="E243" s="191" t="s">
        <v>1107</v>
      </c>
      <c r="F243" s="191"/>
      <c r="G243" s="114" t="s">
        <v>877</v>
      </c>
      <c r="H243" s="113">
        <v>1.28</v>
      </c>
      <c r="I243" s="112">
        <v>19.11</v>
      </c>
      <c r="J243" s="112">
        <v>24.46</v>
      </c>
    </row>
    <row r="244" spans="1:10" ht="26.1" customHeight="1" x14ac:dyDescent="0.2">
      <c r="A244" s="115" t="s">
        <v>1106</v>
      </c>
      <c r="B244" s="116" t="s">
        <v>1299</v>
      </c>
      <c r="C244" s="115" t="s">
        <v>156</v>
      </c>
      <c r="D244" s="115" t="s">
        <v>1298</v>
      </c>
      <c r="E244" s="191" t="s">
        <v>1107</v>
      </c>
      <c r="F244" s="191"/>
      <c r="G244" s="114" t="s">
        <v>877</v>
      </c>
      <c r="H244" s="113">
        <v>7.6435000000000004</v>
      </c>
      <c r="I244" s="112">
        <v>26.81</v>
      </c>
      <c r="J244" s="112">
        <v>204.92</v>
      </c>
    </row>
    <row r="245" spans="1:10" ht="25.5" x14ac:dyDescent="0.2">
      <c r="A245" s="105"/>
      <c r="B245" s="105"/>
      <c r="C245" s="105"/>
      <c r="D245" s="105"/>
      <c r="E245" s="105" t="s">
        <v>1086</v>
      </c>
      <c r="F245" s="104">
        <v>385.68862841478403</v>
      </c>
      <c r="G245" s="105" t="s">
        <v>1085</v>
      </c>
      <c r="H245" s="104">
        <v>430.35</v>
      </c>
      <c r="I245" s="105" t="s">
        <v>1084</v>
      </c>
      <c r="J245" s="104">
        <v>816.04</v>
      </c>
    </row>
    <row r="246" spans="1:10" ht="15" thickBot="1" x14ac:dyDescent="0.25">
      <c r="A246" s="105"/>
      <c r="B246" s="105"/>
      <c r="C246" s="105"/>
      <c r="D246" s="105"/>
      <c r="E246" s="105" t="s">
        <v>1083</v>
      </c>
      <c r="F246" s="104">
        <v>900.98</v>
      </c>
      <c r="G246" s="105"/>
      <c r="H246" s="185" t="s">
        <v>1082</v>
      </c>
      <c r="I246" s="185"/>
      <c r="J246" s="104">
        <v>4237.95</v>
      </c>
    </row>
    <row r="247" spans="1:10" ht="0.95" customHeight="1" thickTop="1" x14ac:dyDescent="0.2">
      <c r="A247" s="103"/>
      <c r="B247" s="103"/>
      <c r="C247" s="103"/>
      <c r="D247" s="103"/>
      <c r="E247" s="103"/>
      <c r="F247" s="103"/>
      <c r="G247" s="103"/>
      <c r="H247" s="103"/>
      <c r="I247" s="103"/>
      <c r="J247" s="103"/>
    </row>
    <row r="248" spans="1:10" ht="18" customHeight="1" x14ac:dyDescent="0.2">
      <c r="A248" s="99" t="s">
        <v>944</v>
      </c>
      <c r="B248" s="97" t="s">
        <v>1033</v>
      </c>
      <c r="C248" s="99" t="s">
        <v>1032</v>
      </c>
      <c r="D248" s="99" t="s">
        <v>10</v>
      </c>
      <c r="E248" s="188" t="s">
        <v>1096</v>
      </c>
      <c r="F248" s="188"/>
      <c r="G248" s="98" t="s">
        <v>1031</v>
      </c>
      <c r="H248" s="97" t="s">
        <v>1030</v>
      </c>
      <c r="I248" s="97" t="s">
        <v>1029</v>
      </c>
      <c r="J248" s="97" t="s">
        <v>11</v>
      </c>
    </row>
    <row r="249" spans="1:10" ht="39" customHeight="1" x14ac:dyDescent="0.2">
      <c r="A249" s="87" t="s">
        <v>1095</v>
      </c>
      <c r="B249" s="85" t="s">
        <v>903</v>
      </c>
      <c r="C249" s="87" t="s">
        <v>165</v>
      </c>
      <c r="D249" s="87" t="s">
        <v>902</v>
      </c>
      <c r="E249" s="189" t="s">
        <v>2029</v>
      </c>
      <c r="F249" s="189"/>
      <c r="G249" s="86" t="s">
        <v>211</v>
      </c>
      <c r="H249" s="111">
        <v>1</v>
      </c>
      <c r="I249" s="84">
        <v>136.37</v>
      </c>
      <c r="J249" s="84">
        <v>136.37</v>
      </c>
    </row>
    <row r="250" spans="1:10" ht="26.1" customHeight="1" x14ac:dyDescent="0.2">
      <c r="A250" s="115" t="s">
        <v>1106</v>
      </c>
      <c r="B250" s="116" t="s">
        <v>2020</v>
      </c>
      <c r="C250" s="115" t="s">
        <v>156</v>
      </c>
      <c r="D250" s="115" t="s">
        <v>2019</v>
      </c>
      <c r="E250" s="191" t="s">
        <v>1107</v>
      </c>
      <c r="F250" s="191"/>
      <c r="G250" s="114" t="s">
        <v>877</v>
      </c>
      <c r="H250" s="113">
        <v>1.2</v>
      </c>
      <c r="I250" s="112">
        <v>19.11</v>
      </c>
      <c r="J250" s="112">
        <v>22.93</v>
      </c>
    </row>
    <row r="251" spans="1:10" ht="26.1" customHeight="1" x14ac:dyDescent="0.2">
      <c r="A251" s="115" t="s">
        <v>1106</v>
      </c>
      <c r="B251" s="116" t="s">
        <v>1299</v>
      </c>
      <c r="C251" s="115" t="s">
        <v>156</v>
      </c>
      <c r="D251" s="115" t="s">
        <v>1298</v>
      </c>
      <c r="E251" s="191" t="s">
        <v>1107</v>
      </c>
      <c r="F251" s="191"/>
      <c r="G251" s="114" t="s">
        <v>877</v>
      </c>
      <c r="H251" s="113">
        <v>0.3</v>
      </c>
      <c r="I251" s="112">
        <v>26.81</v>
      </c>
      <c r="J251" s="112">
        <v>8.0399999999999991</v>
      </c>
    </row>
    <row r="252" spans="1:10" ht="26.1" customHeight="1" x14ac:dyDescent="0.2">
      <c r="A252" s="115" t="s">
        <v>1106</v>
      </c>
      <c r="B252" s="116" t="s">
        <v>1654</v>
      </c>
      <c r="C252" s="115" t="s">
        <v>156</v>
      </c>
      <c r="D252" s="115" t="s">
        <v>1653</v>
      </c>
      <c r="E252" s="191" t="s">
        <v>1107</v>
      </c>
      <c r="F252" s="191"/>
      <c r="G252" s="114" t="s">
        <v>877</v>
      </c>
      <c r="H252" s="113">
        <v>0.3</v>
      </c>
      <c r="I252" s="112">
        <v>98.61</v>
      </c>
      <c r="J252" s="112">
        <v>29.58</v>
      </c>
    </row>
    <row r="253" spans="1:10" ht="39" customHeight="1" x14ac:dyDescent="0.2">
      <c r="A253" s="115" t="s">
        <v>1106</v>
      </c>
      <c r="B253" s="116" t="s">
        <v>1457</v>
      </c>
      <c r="C253" s="115" t="s">
        <v>156</v>
      </c>
      <c r="D253" s="115" t="s">
        <v>1456</v>
      </c>
      <c r="E253" s="191" t="s">
        <v>1092</v>
      </c>
      <c r="F253" s="191"/>
      <c r="G253" s="114" t="s">
        <v>877</v>
      </c>
      <c r="H253" s="113">
        <v>0.3</v>
      </c>
      <c r="I253" s="112">
        <v>49.5</v>
      </c>
      <c r="J253" s="112">
        <v>14.85</v>
      </c>
    </row>
    <row r="254" spans="1:10" ht="65.099999999999994" customHeight="1" x14ac:dyDescent="0.2">
      <c r="A254" s="115" t="s">
        <v>1106</v>
      </c>
      <c r="B254" s="116" t="s">
        <v>1886</v>
      </c>
      <c r="C254" s="115" t="s">
        <v>156</v>
      </c>
      <c r="D254" s="115" t="s">
        <v>1885</v>
      </c>
      <c r="E254" s="191" t="s">
        <v>1092</v>
      </c>
      <c r="F254" s="191"/>
      <c r="G254" s="114" t="s">
        <v>1113</v>
      </c>
      <c r="H254" s="113">
        <v>0.22509999999999999</v>
      </c>
      <c r="I254" s="112">
        <v>69.849999999999994</v>
      </c>
      <c r="J254" s="112">
        <v>15.72</v>
      </c>
    </row>
    <row r="255" spans="1:10" ht="65.099999999999994" customHeight="1" x14ac:dyDescent="0.2">
      <c r="A255" s="115" t="s">
        <v>1106</v>
      </c>
      <c r="B255" s="116" t="s">
        <v>1884</v>
      </c>
      <c r="C255" s="115" t="s">
        <v>156</v>
      </c>
      <c r="D255" s="115" t="s">
        <v>1883</v>
      </c>
      <c r="E255" s="191" t="s">
        <v>1092</v>
      </c>
      <c r="F255" s="191"/>
      <c r="G255" s="114" t="s">
        <v>1110</v>
      </c>
      <c r="H255" s="113">
        <v>0.1</v>
      </c>
      <c r="I255" s="112">
        <v>313.74</v>
      </c>
      <c r="J255" s="112">
        <v>31.37</v>
      </c>
    </row>
    <row r="256" spans="1:10" ht="24" customHeight="1" x14ac:dyDescent="0.2">
      <c r="A256" s="109" t="s">
        <v>1091</v>
      </c>
      <c r="B256" s="110" t="s">
        <v>2158</v>
      </c>
      <c r="C256" s="109" t="s">
        <v>156</v>
      </c>
      <c r="D256" s="109" t="s">
        <v>2157</v>
      </c>
      <c r="E256" s="190" t="s">
        <v>1088</v>
      </c>
      <c r="F256" s="190"/>
      <c r="G256" s="108" t="s">
        <v>647</v>
      </c>
      <c r="H256" s="107">
        <v>8</v>
      </c>
      <c r="I256" s="106">
        <v>1.7350000000000001</v>
      </c>
      <c r="J256" s="106">
        <v>13.88</v>
      </c>
    </row>
    <row r="257" spans="1:10" ht="25.5" x14ac:dyDescent="0.2">
      <c r="A257" s="105"/>
      <c r="B257" s="105"/>
      <c r="C257" s="105"/>
      <c r="D257" s="105"/>
      <c r="E257" s="105" t="s">
        <v>1086</v>
      </c>
      <c r="F257" s="104">
        <v>26.38245580867757</v>
      </c>
      <c r="G257" s="105" t="s">
        <v>1085</v>
      </c>
      <c r="H257" s="104">
        <v>29.44</v>
      </c>
      <c r="I257" s="105" t="s">
        <v>1084</v>
      </c>
      <c r="J257" s="104">
        <v>55.82</v>
      </c>
    </row>
    <row r="258" spans="1:10" ht="15" thickBot="1" x14ac:dyDescent="0.25">
      <c r="A258" s="105"/>
      <c r="B258" s="105"/>
      <c r="C258" s="105"/>
      <c r="D258" s="105"/>
      <c r="E258" s="105" t="s">
        <v>1083</v>
      </c>
      <c r="F258" s="104">
        <v>36.81</v>
      </c>
      <c r="G258" s="105"/>
      <c r="H258" s="185" t="s">
        <v>1082</v>
      </c>
      <c r="I258" s="185"/>
      <c r="J258" s="104">
        <v>173.18</v>
      </c>
    </row>
    <row r="259" spans="1:10" ht="0.95" customHeight="1" thickTop="1" x14ac:dyDescent="0.2">
      <c r="A259" s="103"/>
      <c r="B259" s="103"/>
      <c r="C259" s="103"/>
      <c r="D259" s="103"/>
      <c r="E259" s="103"/>
      <c r="F259" s="103"/>
      <c r="G259" s="103"/>
      <c r="H259" s="103"/>
      <c r="I259" s="103"/>
      <c r="J259" s="103"/>
    </row>
    <row r="260" spans="1:10" ht="18" customHeight="1" x14ac:dyDescent="0.2">
      <c r="A260" s="99" t="s">
        <v>943</v>
      </c>
      <c r="B260" s="97" t="s">
        <v>1033</v>
      </c>
      <c r="C260" s="99" t="s">
        <v>1032</v>
      </c>
      <c r="D260" s="99" t="s">
        <v>10</v>
      </c>
      <c r="E260" s="188" t="s">
        <v>1096</v>
      </c>
      <c r="F260" s="188"/>
      <c r="G260" s="98" t="s">
        <v>1031</v>
      </c>
      <c r="H260" s="97" t="s">
        <v>1030</v>
      </c>
      <c r="I260" s="97" t="s">
        <v>1029</v>
      </c>
      <c r="J260" s="97" t="s">
        <v>11</v>
      </c>
    </row>
    <row r="261" spans="1:10" ht="39" customHeight="1" x14ac:dyDescent="0.2">
      <c r="A261" s="87" t="s">
        <v>1095</v>
      </c>
      <c r="B261" s="85" t="s">
        <v>900</v>
      </c>
      <c r="C261" s="87" t="s">
        <v>165</v>
      </c>
      <c r="D261" s="87" t="s">
        <v>899</v>
      </c>
      <c r="E261" s="189" t="s">
        <v>2029</v>
      </c>
      <c r="F261" s="189"/>
      <c r="G261" s="86" t="s">
        <v>211</v>
      </c>
      <c r="H261" s="111">
        <v>1</v>
      </c>
      <c r="I261" s="84">
        <v>149.38</v>
      </c>
      <c r="J261" s="84">
        <v>149.38</v>
      </c>
    </row>
    <row r="262" spans="1:10" ht="26.1" customHeight="1" x14ac:dyDescent="0.2">
      <c r="A262" s="115" t="s">
        <v>1106</v>
      </c>
      <c r="B262" s="116" t="s">
        <v>2020</v>
      </c>
      <c r="C262" s="115" t="s">
        <v>156</v>
      </c>
      <c r="D262" s="115" t="s">
        <v>2019</v>
      </c>
      <c r="E262" s="191" t="s">
        <v>1107</v>
      </c>
      <c r="F262" s="191"/>
      <c r="G262" s="114" t="s">
        <v>877</v>
      </c>
      <c r="H262" s="113">
        <v>1.28</v>
      </c>
      <c r="I262" s="112">
        <v>19.11</v>
      </c>
      <c r="J262" s="112">
        <v>24.46</v>
      </c>
    </row>
    <row r="263" spans="1:10" ht="26.1" customHeight="1" x14ac:dyDescent="0.2">
      <c r="A263" s="115" t="s">
        <v>1106</v>
      </c>
      <c r="B263" s="116" t="s">
        <v>1299</v>
      </c>
      <c r="C263" s="115" t="s">
        <v>156</v>
      </c>
      <c r="D263" s="115" t="s">
        <v>1298</v>
      </c>
      <c r="E263" s="191" t="s">
        <v>1107</v>
      </c>
      <c r="F263" s="191"/>
      <c r="G263" s="114" t="s">
        <v>877</v>
      </c>
      <c r="H263" s="113">
        <v>0.32</v>
      </c>
      <c r="I263" s="112">
        <v>26.81</v>
      </c>
      <c r="J263" s="112">
        <v>8.57</v>
      </c>
    </row>
    <row r="264" spans="1:10" ht="26.1" customHeight="1" x14ac:dyDescent="0.2">
      <c r="A264" s="115" t="s">
        <v>1106</v>
      </c>
      <c r="B264" s="116" t="s">
        <v>1654</v>
      </c>
      <c r="C264" s="115" t="s">
        <v>156</v>
      </c>
      <c r="D264" s="115" t="s">
        <v>1653</v>
      </c>
      <c r="E264" s="191" t="s">
        <v>1107</v>
      </c>
      <c r="F264" s="191"/>
      <c r="G264" s="114" t="s">
        <v>877</v>
      </c>
      <c r="H264" s="113">
        <v>0.32</v>
      </c>
      <c r="I264" s="112">
        <v>98.61</v>
      </c>
      <c r="J264" s="112">
        <v>31.55</v>
      </c>
    </row>
    <row r="265" spans="1:10" ht="39" customHeight="1" x14ac:dyDescent="0.2">
      <c r="A265" s="115" t="s">
        <v>1106</v>
      </c>
      <c r="B265" s="116" t="s">
        <v>1457</v>
      </c>
      <c r="C265" s="115" t="s">
        <v>156</v>
      </c>
      <c r="D265" s="115" t="s">
        <v>1456</v>
      </c>
      <c r="E265" s="191" t="s">
        <v>1092</v>
      </c>
      <c r="F265" s="191"/>
      <c r="G265" s="114" t="s">
        <v>877</v>
      </c>
      <c r="H265" s="113">
        <v>0.32</v>
      </c>
      <c r="I265" s="112">
        <v>49.5</v>
      </c>
      <c r="J265" s="112">
        <v>15.84</v>
      </c>
    </row>
    <row r="266" spans="1:10" ht="65.099999999999994" customHeight="1" x14ac:dyDescent="0.2">
      <c r="A266" s="115" t="s">
        <v>1106</v>
      </c>
      <c r="B266" s="116" t="s">
        <v>1886</v>
      </c>
      <c r="C266" s="115" t="s">
        <v>156</v>
      </c>
      <c r="D266" s="115" t="s">
        <v>1885</v>
      </c>
      <c r="E266" s="191" t="s">
        <v>1092</v>
      </c>
      <c r="F266" s="191"/>
      <c r="G266" s="114" t="s">
        <v>1113</v>
      </c>
      <c r="H266" s="113">
        <v>0.2</v>
      </c>
      <c r="I266" s="112">
        <v>69.849999999999994</v>
      </c>
      <c r="J266" s="112">
        <v>13.97</v>
      </c>
    </row>
    <row r="267" spans="1:10" ht="65.099999999999994" customHeight="1" x14ac:dyDescent="0.2">
      <c r="A267" s="115" t="s">
        <v>1106</v>
      </c>
      <c r="B267" s="116" t="s">
        <v>1884</v>
      </c>
      <c r="C267" s="115" t="s">
        <v>156</v>
      </c>
      <c r="D267" s="115" t="s">
        <v>1883</v>
      </c>
      <c r="E267" s="191" t="s">
        <v>1092</v>
      </c>
      <c r="F267" s="191"/>
      <c r="G267" s="114" t="s">
        <v>1110</v>
      </c>
      <c r="H267" s="113">
        <v>0.12</v>
      </c>
      <c r="I267" s="112">
        <v>313.74</v>
      </c>
      <c r="J267" s="112">
        <v>37.64</v>
      </c>
    </row>
    <row r="268" spans="1:10" ht="24" customHeight="1" x14ac:dyDescent="0.2">
      <c r="A268" s="109" t="s">
        <v>1091</v>
      </c>
      <c r="B268" s="110" t="s">
        <v>2158</v>
      </c>
      <c r="C268" s="109" t="s">
        <v>156</v>
      </c>
      <c r="D268" s="109" t="s">
        <v>2157</v>
      </c>
      <c r="E268" s="190" t="s">
        <v>1088</v>
      </c>
      <c r="F268" s="190"/>
      <c r="G268" s="108" t="s">
        <v>647</v>
      </c>
      <c r="H268" s="107">
        <v>10</v>
      </c>
      <c r="I268" s="106">
        <v>1.7350000000000001</v>
      </c>
      <c r="J268" s="106">
        <v>17.350000000000001</v>
      </c>
    </row>
    <row r="269" spans="1:10" ht="25.5" x14ac:dyDescent="0.2">
      <c r="A269" s="105"/>
      <c r="B269" s="105"/>
      <c r="C269" s="105"/>
      <c r="D269" s="105"/>
      <c r="E269" s="105" t="s">
        <v>1086</v>
      </c>
      <c r="F269" s="104">
        <v>27.885433405803951</v>
      </c>
      <c r="G269" s="105" t="s">
        <v>1085</v>
      </c>
      <c r="H269" s="104">
        <v>31.11</v>
      </c>
      <c r="I269" s="105" t="s">
        <v>1084</v>
      </c>
      <c r="J269" s="104">
        <v>59</v>
      </c>
    </row>
    <row r="270" spans="1:10" ht="15" thickBot="1" x14ac:dyDescent="0.25">
      <c r="A270" s="105"/>
      <c r="B270" s="105"/>
      <c r="C270" s="105"/>
      <c r="D270" s="105"/>
      <c r="E270" s="105" t="s">
        <v>1083</v>
      </c>
      <c r="F270" s="104">
        <v>40.33</v>
      </c>
      <c r="G270" s="105"/>
      <c r="H270" s="185" t="s">
        <v>1082</v>
      </c>
      <c r="I270" s="185"/>
      <c r="J270" s="104">
        <v>189.71</v>
      </c>
    </row>
    <row r="271" spans="1:10" ht="0.95" customHeight="1" thickTop="1" x14ac:dyDescent="0.2">
      <c r="A271" s="103"/>
      <c r="B271" s="103"/>
      <c r="C271" s="103"/>
      <c r="D271" s="103"/>
      <c r="E271" s="103"/>
      <c r="F271" s="103"/>
      <c r="G271" s="103"/>
      <c r="H271" s="103"/>
      <c r="I271" s="103"/>
      <c r="J271" s="103"/>
    </row>
    <row r="272" spans="1:10" ht="18" customHeight="1" x14ac:dyDescent="0.2">
      <c r="A272" s="99" t="s">
        <v>942</v>
      </c>
      <c r="B272" s="97" t="s">
        <v>1033</v>
      </c>
      <c r="C272" s="99" t="s">
        <v>1032</v>
      </c>
      <c r="D272" s="99" t="s">
        <v>10</v>
      </c>
      <c r="E272" s="188" t="s">
        <v>1096</v>
      </c>
      <c r="F272" s="188"/>
      <c r="G272" s="98" t="s">
        <v>1031</v>
      </c>
      <c r="H272" s="97" t="s">
        <v>1030</v>
      </c>
      <c r="I272" s="97" t="s">
        <v>1029</v>
      </c>
      <c r="J272" s="97" t="s">
        <v>11</v>
      </c>
    </row>
    <row r="273" spans="1:10" ht="26.1" customHeight="1" x14ac:dyDescent="0.2">
      <c r="A273" s="87" t="s">
        <v>1095</v>
      </c>
      <c r="B273" s="85" t="s">
        <v>897</v>
      </c>
      <c r="C273" s="87" t="s">
        <v>165</v>
      </c>
      <c r="D273" s="87" t="s">
        <v>896</v>
      </c>
      <c r="E273" s="189" t="s">
        <v>2029</v>
      </c>
      <c r="F273" s="189"/>
      <c r="G273" s="86" t="s">
        <v>211</v>
      </c>
      <c r="H273" s="111">
        <v>1</v>
      </c>
      <c r="I273" s="84">
        <v>149.38</v>
      </c>
      <c r="J273" s="84">
        <v>149.38</v>
      </c>
    </row>
    <row r="274" spans="1:10" ht="26.1" customHeight="1" x14ac:dyDescent="0.2">
      <c r="A274" s="115" t="s">
        <v>1106</v>
      </c>
      <c r="B274" s="116" t="s">
        <v>2020</v>
      </c>
      <c r="C274" s="115" t="s">
        <v>156</v>
      </c>
      <c r="D274" s="115" t="s">
        <v>2019</v>
      </c>
      <c r="E274" s="191" t="s">
        <v>1107</v>
      </c>
      <c r="F274" s="191"/>
      <c r="G274" s="114" t="s">
        <v>877</v>
      </c>
      <c r="H274" s="113">
        <v>1.28</v>
      </c>
      <c r="I274" s="112">
        <v>19.11</v>
      </c>
      <c r="J274" s="112">
        <v>24.46</v>
      </c>
    </row>
    <row r="275" spans="1:10" ht="26.1" customHeight="1" x14ac:dyDescent="0.2">
      <c r="A275" s="115" t="s">
        <v>1106</v>
      </c>
      <c r="B275" s="116" t="s">
        <v>1299</v>
      </c>
      <c r="C275" s="115" t="s">
        <v>156</v>
      </c>
      <c r="D275" s="115" t="s">
        <v>1298</v>
      </c>
      <c r="E275" s="191" t="s">
        <v>1107</v>
      </c>
      <c r="F275" s="191"/>
      <c r="G275" s="114" t="s">
        <v>877</v>
      </c>
      <c r="H275" s="113">
        <v>0.32</v>
      </c>
      <c r="I275" s="112">
        <v>26.81</v>
      </c>
      <c r="J275" s="112">
        <v>8.57</v>
      </c>
    </row>
    <row r="276" spans="1:10" ht="26.1" customHeight="1" x14ac:dyDescent="0.2">
      <c r="A276" s="115" t="s">
        <v>1106</v>
      </c>
      <c r="B276" s="116" t="s">
        <v>1654</v>
      </c>
      <c r="C276" s="115" t="s">
        <v>156</v>
      </c>
      <c r="D276" s="115" t="s">
        <v>1653</v>
      </c>
      <c r="E276" s="191" t="s">
        <v>1107</v>
      </c>
      <c r="F276" s="191"/>
      <c r="G276" s="114" t="s">
        <v>877</v>
      </c>
      <c r="H276" s="113">
        <v>0.32</v>
      </c>
      <c r="I276" s="112">
        <v>98.61</v>
      </c>
      <c r="J276" s="112">
        <v>31.55</v>
      </c>
    </row>
    <row r="277" spans="1:10" ht="39" customHeight="1" x14ac:dyDescent="0.2">
      <c r="A277" s="115" t="s">
        <v>1106</v>
      </c>
      <c r="B277" s="116" t="s">
        <v>1457</v>
      </c>
      <c r="C277" s="115" t="s">
        <v>156</v>
      </c>
      <c r="D277" s="115" t="s">
        <v>1456</v>
      </c>
      <c r="E277" s="191" t="s">
        <v>1092</v>
      </c>
      <c r="F277" s="191"/>
      <c r="G277" s="114" t="s">
        <v>877</v>
      </c>
      <c r="H277" s="113">
        <v>0.32</v>
      </c>
      <c r="I277" s="112">
        <v>49.5</v>
      </c>
      <c r="J277" s="112">
        <v>15.84</v>
      </c>
    </row>
    <row r="278" spans="1:10" ht="65.099999999999994" customHeight="1" x14ac:dyDescent="0.2">
      <c r="A278" s="115" t="s">
        <v>1106</v>
      </c>
      <c r="B278" s="116" t="s">
        <v>1886</v>
      </c>
      <c r="C278" s="115" t="s">
        <v>156</v>
      </c>
      <c r="D278" s="115" t="s">
        <v>1885</v>
      </c>
      <c r="E278" s="191" t="s">
        <v>1092</v>
      </c>
      <c r="F278" s="191"/>
      <c r="G278" s="114" t="s">
        <v>1113</v>
      </c>
      <c r="H278" s="113">
        <v>0.2</v>
      </c>
      <c r="I278" s="112">
        <v>69.849999999999994</v>
      </c>
      <c r="J278" s="112">
        <v>13.97</v>
      </c>
    </row>
    <row r="279" spans="1:10" ht="65.099999999999994" customHeight="1" x14ac:dyDescent="0.2">
      <c r="A279" s="115" t="s">
        <v>1106</v>
      </c>
      <c r="B279" s="116" t="s">
        <v>1884</v>
      </c>
      <c r="C279" s="115" t="s">
        <v>156</v>
      </c>
      <c r="D279" s="115" t="s">
        <v>1883</v>
      </c>
      <c r="E279" s="191" t="s">
        <v>1092</v>
      </c>
      <c r="F279" s="191"/>
      <c r="G279" s="114" t="s">
        <v>1110</v>
      </c>
      <c r="H279" s="113">
        <v>0.12</v>
      </c>
      <c r="I279" s="112">
        <v>313.74</v>
      </c>
      <c r="J279" s="112">
        <v>37.64</v>
      </c>
    </row>
    <row r="280" spans="1:10" ht="24" customHeight="1" x14ac:dyDescent="0.2">
      <c r="A280" s="109" t="s">
        <v>1091</v>
      </c>
      <c r="B280" s="110" t="s">
        <v>2158</v>
      </c>
      <c r="C280" s="109" t="s">
        <v>156</v>
      </c>
      <c r="D280" s="109" t="s">
        <v>2157</v>
      </c>
      <c r="E280" s="190" t="s">
        <v>1088</v>
      </c>
      <c r="F280" s="190"/>
      <c r="G280" s="108" t="s">
        <v>647</v>
      </c>
      <c r="H280" s="107">
        <v>10</v>
      </c>
      <c r="I280" s="106">
        <v>1.7350000000000001</v>
      </c>
      <c r="J280" s="106">
        <v>17.350000000000001</v>
      </c>
    </row>
    <row r="281" spans="1:10" ht="25.5" x14ac:dyDescent="0.2">
      <c r="A281" s="105"/>
      <c r="B281" s="105"/>
      <c r="C281" s="105"/>
      <c r="D281" s="105"/>
      <c r="E281" s="105" t="s">
        <v>1086</v>
      </c>
      <c r="F281" s="104">
        <v>27.885433405803951</v>
      </c>
      <c r="G281" s="105" t="s">
        <v>1085</v>
      </c>
      <c r="H281" s="104">
        <v>31.11</v>
      </c>
      <c r="I281" s="105" t="s">
        <v>1084</v>
      </c>
      <c r="J281" s="104">
        <v>59</v>
      </c>
    </row>
    <row r="282" spans="1:10" ht="15" thickBot="1" x14ac:dyDescent="0.25">
      <c r="A282" s="105"/>
      <c r="B282" s="105"/>
      <c r="C282" s="105"/>
      <c r="D282" s="105"/>
      <c r="E282" s="105" t="s">
        <v>1083</v>
      </c>
      <c r="F282" s="104">
        <v>40.33</v>
      </c>
      <c r="G282" s="105"/>
      <c r="H282" s="185" t="s">
        <v>1082</v>
      </c>
      <c r="I282" s="185"/>
      <c r="J282" s="104">
        <v>189.71</v>
      </c>
    </row>
    <row r="283" spans="1:10" ht="0.95" customHeight="1" thickTop="1" x14ac:dyDescent="0.2">
      <c r="A283" s="103"/>
      <c r="B283" s="103"/>
      <c r="C283" s="103"/>
      <c r="D283" s="103"/>
      <c r="E283" s="103"/>
      <c r="F283" s="103"/>
      <c r="G283" s="103"/>
      <c r="H283" s="103"/>
      <c r="I283" s="103"/>
      <c r="J283" s="103"/>
    </row>
    <row r="284" spans="1:10" ht="18" customHeight="1" x14ac:dyDescent="0.2">
      <c r="A284" s="99" t="s">
        <v>941</v>
      </c>
      <c r="B284" s="97" t="s">
        <v>1033</v>
      </c>
      <c r="C284" s="99" t="s">
        <v>1032</v>
      </c>
      <c r="D284" s="99" t="s">
        <v>10</v>
      </c>
      <c r="E284" s="188" t="s">
        <v>1096</v>
      </c>
      <c r="F284" s="188"/>
      <c r="G284" s="98" t="s">
        <v>1031</v>
      </c>
      <c r="H284" s="97" t="s">
        <v>1030</v>
      </c>
      <c r="I284" s="97" t="s">
        <v>1029</v>
      </c>
      <c r="J284" s="97" t="s">
        <v>11</v>
      </c>
    </row>
    <row r="285" spans="1:10" ht="26.1" customHeight="1" x14ac:dyDescent="0.2">
      <c r="A285" s="87" t="s">
        <v>1095</v>
      </c>
      <c r="B285" s="85" t="s">
        <v>894</v>
      </c>
      <c r="C285" s="87" t="s">
        <v>165</v>
      </c>
      <c r="D285" s="87" t="s">
        <v>893</v>
      </c>
      <c r="E285" s="189" t="s">
        <v>2029</v>
      </c>
      <c r="F285" s="189"/>
      <c r="G285" s="86" t="s">
        <v>211</v>
      </c>
      <c r="H285" s="111">
        <v>1</v>
      </c>
      <c r="I285" s="84">
        <v>375.31</v>
      </c>
      <c r="J285" s="84">
        <v>375.31</v>
      </c>
    </row>
    <row r="286" spans="1:10" ht="26.1" customHeight="1" x14ac:dyDescent="0.2">
      <c r="A286" s="115" t="s">
        <v>1106</v>
      </c>
      <c r="B286" s="116" t="s">
        <v>1269</v>
      </c>
      <c r="C286" s="115" t="s">
        <v>156</v>
      </c>
      <c r="D286" s="115" t="s">
        <v>1268</v>
      </c>
      <c r="E286" s="191" t="s">
        <v>1267</v>
      </c>
      <c r="F286" s="191"/>
      <c r="G286" s="114" t="s">
        <v>211</v>
      </c>
      <c r="H286" s="113">
        <v>1</v>
      </c>
      <c r="I286" s="112">
        <v>89.82</v>
      </c>
      <c r="J286" s="112">
        <v>89.82</v>
      </c>
    </row>
    <row r="287" spans="1:10" ht="26.1" customHeight="1" x14ac:dyDescent="0.2">
      <c r="A287" s="115" t="s">
        <v>1106</v>
      </c>
      <c r="B287" s="116" t="s">
        <v>2020</v>
      </c>
      <c r="C287" s="115" t="s">
        <v>156</v>
      </c>
      <c r="D287" s="115" t="s">
        <v>2019</v>
      </c>
      <c r="E287" s="191" t="s">
        <v>1107</v>
      </c>
      <c r="F287" s="191"/>
      <c r="G287" s="114" t="s">
        <v>877</v>
      </c>
      <c r="H287" s="113">
        <v>0.5</v>
      </c>
      <c r="I287" s="112">
        <v>19.11</v>
      </c>
      <c r="J287" s="112">
        <v>9.5500000000000007</v>
      </c>
    </row>
    <row r="288" spans="1:10" ht="26.1" customHeight="1" x14ac:dyDescent="0.2">
      <c r="A288" s="109" t="s">
        <v>1091</v>
      </c>
      <c r="B288" s="110" t="s">
        <v>2156</v>
      </c>
      <c r="C288" s="109" t="s">
        <v>156</v>
      </c>
      <c r="D288" s="109" t="s">
        <v>2155</v>
      </c>
      <c r="E288" s="190" t="s">
        <v>1088</v>
      </c>
      <c r="F288" s="190"/>
      <c r="G288" s="108" t="s">
        <v>647</v>
      </c>
      <c r="H288" s="107">
        <v>39.42</v>
      </c>
      <c r="I288" s="106">
        <v>7</v>
      </c>
      <c r="J288" s="106">
        <v>275.94</v>
      </c>
    </row>
    <row r="289" spans="1:10" ht="25.5" x14ac:dyDescent="0.2">
      <c r="A289" s="105"/>
      <c r="B289" s="105"/>
      <c r="C289" s="105"/>
      <c r="D289" s="105"/>
      <c r="E289" s="105" t="s">
        <v>1086</v>
      </c>
      <c r="F289" s="104">
        <v>17.440211699999999</v>
      </c>
      <c r="G289" s="105" t="s">
        <v>1085</v>
      </c>
      <c r="H289" s="104">
        <v>19.46</v>
      </c>
      <c r="I289" s="105" t="s">
        <v>1084</v>
      </c>
      <c r="J289" s="104">
        <v>36.9</v>
      </c>
    </row>
    <row r="290" spans="1:10" ht="15" thickBot="1" x14ac:dyDescent="0.25">
      <c r="A290" s="105"/>
      <c r="B290" s="105"/>
      <c r="C290" s="105"/>
      <c r="D290" s="105"/>
      <c r="E290" s="105" t="s">
        <v>1083</v>
      </c>
      <c r="F290" s="104">
        <v>101.33</v>
      </c>
      <c r="G290" s="105"/>
      <c r="H290" s="185" t="s">
        <v>1082</v>
      </c>
      <c r="I290" s="185"/>
      <c r="J290" s="104">
        <v>476.64</v>
      </c>
    </row>
    <row r="291" spans="1:10" ht="0.95" customHeight="1" thickTop="1" x14ac:dyDescent="0.2">
      <c r="A291" s="103"/>
      <c r="B291" s="103"/>
      <c r="C291" s="103"/>
      <c r="D291" s="103"/>
      <c r="E291" s="103"/>
      <c r="F291" s="103"/>
      <c r="G291" s="103"/>
      <c r="H291" s="103"/>
      <c r="I291" s="103"/>
      <c r="J291" s="103"/>
    </row>
    <row r="292" spans="1:10" ht="18" customHeight="1" x14ac:dyDescent="0.2">
      <c r="A292" s="99" t="s">
        <v>938</v>
      </c>
      <c r="B292" s="97" t="s">
        <v>1033</v>
      </c>
      <c r="C292" s="99" t="s">
        <v>1032</v>
      </c>
      <c r="D292" s="99" t="s">
        <v>10</v>
      </c>
      <c r="E292" s="188" t="s">
        <v>1096</v>
      </c>
      <c r="F292" s="188"/>
      <c r="G292" s="98" t="s">
        <v>1031</v>
      </c>
      <c r="H292" s="97" t="s">
        <v>1030</v>
      </c>
      <c r="I292" s="97" t="s">
        <v>1029</v>
      </c>
      <c r="J292" s="97" t="s">
        <v>11</v>
      </c>
    </row>
    <row r="293" spans="1:10" ht="39" customHeight="1" x14ac:dyDescent="0.2">
      <c r="A293" s="87" t="s">
        <v>1095</v>
      </c>
      <c r="B293" s="85" t="s">
        <v>885</v>
      </c>
      <c r="C293" s="87" t="s">
        <v>165</v>
      </c>
      <c r="D293" s="87" t="s">
        <v>884</v>
      </c>
      <c r="E293" s="189" t="s">
        <v>2029</v>
      </c>
      <c r="F293" s="189"/>
      <c r="G293" s="86" t="s">
        <v>159</v>
      </c>
      <c r="H293" s="111">
        <v>1</v>
      </c>
      <c r="I293" s="84">
        <v>620.77</v>
      </c>
      <c r="J293" s="84">
        <v>620.77</v>
      </c>
    </row>
    <row r="294" spans="1:10" ht="24" customHeight="1" x14ac:dyDescent="0.2">
      <c r="A294" s="115" t="s">
        <v>1106</v>
      </c>
      <c r="B294" s="116" t="s">
        <v>1396</v>
      </c>
      <c r="C294" s="115" t="s">
        <v>156</v>
      </c>
      <c r="D294" s="115" t="s">
        <v>1395</v>
      </c>
      <c r="E294" s="191" t="s">
        <v>1107</v>
      </c>
      <c r="F294" s="191"/>
      <c r="G294" s="114" t="s">
        <v>877</v>
      </c>
      <c r="H294" s="113">
        <v>3.67</v>
      </c>
      <c r="I294" s="112">
        <v>26.77</v>
      </c>
      <c r="J294" s="112">
        <v>98.24</v>
      </c>
    </row>
    <row r="295" spans="1:10" ht="24" customHeight="1" x14ac:dyDescent="0.2">
      <c r="A295" s="115" t="s">
        <v>1106</v>
      </c>
      <c r="B295" s="116" t="s">
        <v>1228</v>
      </c>
      <c r="C295" s="115" t="s">
        <v>156</v>
      </c>
      <c r="D295" s="115" t="s">
        <v>1227</v>
      </c>
      <c r="E295" s="191" t="s">
        <v>1107</v>
      </c>
      <c r="F295" s="191"/>
      <c r="G295" s="114" t="s">
        <v>877</v>
      </c>
      <c r="H295" s="113">
        <v>3.67</v>
      </c>
      <c r="I295" s="112">
        <v>19.39</v>
      </c>
      <c r="J295" s="112">
        <v>71.16</v>
      </c>
    </row>
    <row r="296" spans="1:10" ht="24" customHeight="1" x14ac:dyDescent="0.2">
      <c r="A296" s="109" t="s">
        <v>1091</v>
      </c>
      <c r="B296" s="110" t="s">
        <v>1806</v>
      </c>
      <c r="C296" s="109" t="s">
        <v>156</v>
      </c>
      <c r="D296" s="109" t="s">
        <v>1805</v>
      </c>
      <c r="E296" s="190" t="s">
        <v>1088</v>
      </c>
      <c r="F296" s="190"/>
      <c r="G296" s="108" t="s">
        <v>647</v>
      </c>
      <c r="H296" s="107">
        <v>375.83</v>
      </c>
      <c r="I296" s="106">
        <v>1.03</v>
      </c>
      <c r="J296" s="106">
        <v>387.1</v>
      </c>
    </row>
    <row r="297" spans="1:10" ht="39" customHeight="1" x14ac:dyDescent="0.2">
      <c r="A297" s="109" t="s">
        <v>1091</v>
      </c>
      <c r="B297" s="110" t="s">
        <v>2154</v>
      </c>
      <c r="C297" s="109" t="s">
        <v>156</v>
      </c>
      <c r="D297" s="109" t="s">
        <v>2153</v>
      </c>
      <c r="E297" s="190" t="s">
        <v>1088</v>
      </c>
      <c r="F297" s="190"/>
      <c r="G297" s="108" t="s">
        <v>1087</v>
      </c>
      <c r="H297" s="107">
        <v>7.5179999999999998</v>
      </c>
      <c r="I297" s="106">
        <v>8.5500000000000007</v>
      </c>
      <c r="J297" s="106">
        <v>64.27</v>
      </c>
    </row>
    <row r="298" spans="1:10" ht="25.5" x14ac:dyDescent="0.2">
      <c r="A298" s="105"/>
      <c r="B298" s="105"/>
      <c r="C298" s="105"/>
      <c r="D298" s="105"/>
      <c r="E298" s="105" t="s">
        <v>1086</v>
      </c>
      <c r="F298" s="104">
        <v>54.513659136024202</v>
      </c>
      <c r="G298" s="105" t="s">
        <v>1085</v>
      </c>
      <c r="H298" s="104">
        <v>60.83</v>
      </c>
      <c r="I298" s="105" t="s">
        <v>1084</v>
      </c>
      <c r="J298" s="104">
        <v>115.34</v>
      </c>
    </row>
    <row r="299" spans="1:10" ht="15" thickBot="1" x14ac:dyDescent="0.25">
      <c r="A299" s="105"/>
      <c r="B299" s="105"/>
      <c r="C299" s="105"/>
      <c r="D299" s="105"/>
      <c r="E299" s="105" t="s">
        <v>1083</v>
      </c>
      <c r="F299" s="104">
        <v>167.6</v>
      </c>
      <c r="G299" s="105"/>
      <c r="H299" s="185" t="s">
        <v>1082</v>
      </c>
      <c r="I299" s="185"/>
      <c r="J299" s="104">
        <v>788.37</v>
      </c>
    </row>
    <row r="300" spans="1:10" ht="0.95" customHeight="1" thickTop="1" x14ac:dyDescent="0.2">
      <c r="A300" s="103"/>
      <c r="B300" s="103"/>
      <c r="C300" s="103"/>
      <c r="D300" s="103"/>
      <c r="E300" s="103"/>
      <c r="F300" s="103"/>
      <c r="G300" s="103"/>
      <c r="H300" s="103"/>
      <c r="I300" s="103"/>
      <c r="J300" s="103"/>
    </row>
    <row r="301" spans="1:10" ht="18" customHeight="1" x14ac:dyDescent="0.2">
      <c r="A301" s="99" t="s">
        <v>937</v>
      </c>
      <c r="B301" s="97" t="s">
        <v>1033</v>
      </c>
      <c r="C301" s="99" t="s">
        <v>1032</v>
      </c>
      <c r="D301" s="99" t="s">
        <v>10</v>
      </c>
      <c r="E301" s="188" t="s">
        <v>1096</v>
      </c>
      <c r="F301" s="188"/>
      <c r="G301" s="98" t="s">
        <v>1031</v>
      </c>
      <c r="H301" s="97" t="s">
        <v>1030</v>
      </c>
      <c r="I301" s="97" t="s">
        <v>1029</v>
      </c>
      <c r="J301" s="97" t="s">
        <v>11</v>
      </c>
    </row>
    <row r="302" spans="1:10" ht="26.1" customHeight="1" x14ac:dyDescent="0.2">
      <c r="A302" s="87" t="s">
        <v>1095</v>
      </c>
      <c r="B302" s="85" t="s">
        <v>882</v>
      </c>
      <c r="C302" s="87" t="s">
        <v>165</v>
      </c>
      <c r="D302" s="87" t="s">
        <v>881</v>
      </c>
      <c r="E302" s="189" t="s">
        <v>2029</v>
      </c>
      <c r="F302" s="189"/>
      <c r="G302" s="86" t="s">
        <v>877</v>
      </c>
      <c r="H302" s="111">
        <v>1</v>
      </c>
      <c r="I302" s="84">
        <v>239.3</v>
      </c>
      <c r="J302" s="84">
        <v>239.3</v>
      </c>
    </row>
    <row r="303" spans="1:10" ht="39" customHeight="1" x14ac:dyDescent="0.2">
      <c r="A303" s="115" t="s">
        <v>1106</v>
      </c>
      <c r="B303" s="116" t="s">
        <v>1838</v>
      </c>
      <c r="C303" s="115" t="s">
        <v>156</v>
      </c>
      <c r="D303" s="115" t="s">
        <v>1837</v>
      </c>
      <c r="E303" s="191" t="s">
        <v>1092</v>
      </c>
      <c r="F303" s="191"/>
      <c r="G303" s="114" t="s">
        <v>1110</v>
      </c>
      <c r="H303" s="113">
        <v>0.81</v>
      </c>
      <c r="I303" s="112">
        <v>200.35</v>
      </c>
      <c r="J303" s="112">
        <v>162.28</v>
      </c>
    </row>
    <row r="304" spans="1:10" ht="39" customHeight="1" x14ac:dyDescent="0.2">
      <c r="A304" s="115" t="s">
        <v>1106</v>
      </c>
      <c r="B304" s="116" t="s">
        <v>1457</v>
      </c>
      <c r="C304" s="115" t="s">
        <v>156</v>
      </c>
      <c r="D304" s="115" t="s">
        <v>1456</v>
      </c>
      <c r="E304" s="191" t="s">
        <v>1092</v>
      </c>
      <c r="F304" s="191"/>
      <c r="G304" s="114" t="s">
        <v>877</v>
      </c>
      <c r="H304" s="113">
        <v>0.81</v>
      </c>
      <c r="I304" s="112">
        <v>49.5</v>
      </c>
      <c r="J304" s="112">
        <v>40.090000000000003</v>
      </c>
    </row>
    <row r="305" spans="1:10" ht="26.1" customHeight="1" x14ac:dyDescent="0.2">
      <c r="A305" s="115" t="s">
        <v>1106</v>
      </c>
      <c r="B305" s="116" t="s">
        <v>1509</v>
      </c>
      <c r="C305" s="115" t="s">
        <v>156</v>
      </c>
      <c r="D305" s="115" t="s">
        <v>1508</v>
      </c>
      <c r="E305" s="191" t="s">
        <v>1107</v>
      </c>
      <c r="F305" s="191"/>
      <c r="G305" s="114" t="s">
        <v>877</v>
      </c>
      <c r="H305" s="113">
        <v>0.81</v>
      </c>
      <c r="I305" s="112">
        <v>21.53</v>
      </c>
      <c r="J305" s="112">
        <v>17.43</v>
      </c>
    </row>
    <row r="306" spans="1:10" ht="26.1" customHeight="1" x14ac:dyDescent="0.2">
      <c r="A306" s="115" t="s">
        <v>1106</v>
      </c>
      <c r="B306" s="116" t="s">
        <v>1299</v>
      </c>
      <c r="C306" s="115" t="s">
        <v>156</v>
      </c>
      <c r="D306" s="115" t="s">
        <v>1298</v>
      </c>
      <c r="E306" s="191" t="s">
        <v>1107</v>
      </c>
      <c r="F306" s="191"/>
      <c r="G306" s="114" t="s">
        <v>877</v>
      </c>
      <c r="H306" s="113">
        <v>0.3</v>
      </c>
      <c r="I306" s="112">
        <v>26.81</v>
      </c>
      <c r="J306" s="112">
        <v>8.0399999999999991</v>
      </c>
    </row>
    <row r="307" spans="1:10" ht="26.1" customHeight="1" x14ac:dyDescent="0.2">
      <c r="A307" s="115" t="s">
        <v>1106</v>
      </c>
      <c r="B307" s="116" t="s">
        <v>2020</v>
      </c>
      <c r="C307" s="115" t="s">
        <v>156</v>
      </c>
      <c r="D307" s="115" t="s">
        <v>2019</v>
      </c>
      <c r="E307" s="191" t="s">
        <v>1107</v>
      </c>
      <c r="F307" s="191"/>
      <c r="G307" s="114" t="s">
        <v>877</v>
      </c>
      <c r="H307" s="113">
        <v>0.6</v>
      </c>
      <c r="I307" s="112">
        <v>19.11</v>
      </c>
      <c r="J307" s="112">
        <v>11.46</v>
      </c>
    </row>
    <row r="308" spans="1:10" ht="25.5" x14ac:dyDescent="0.2">
      <c r="A308" s="105"/>
      <c r="B308" s="105"/>
      <c r="C308" s="105"/>
      <c r="D308" s="105"/>
      <c r="E308" s="105" t="s">
        <v>1086</v>
      </c>
      <c r="F308" s="104">
        <v>12.075810568106625</v>
      </c>
      <c r="G308" s="105" t="s">
        <v>1085</v>
      </c>
      <c r="H308" s="104">
        <v>13.47</v>
      </c>
      <c r="I308" s="105" t="s">
        <v>1084</v>
      </c>
      <c r="J308" s="104">
        <v>25.55</v>
      </c>
    </row>
    <row r="309" spans="1:10" ht="15" thickBot="1" x14ac:dyDescent="0.25">
      <c r="A309" s="105"/>
      <c r="B309" s="105"/>
      <c r="C309" s="105"/>
      <c r="D309" s="105"/>
      <c r="E309" s="105" t="s">
        <v>1083</v>
      </c>
      <c r="F309" s="104">
        <v>64.61</v>
      </c>
      <c r="G309" s="105"/>
      <c r="H309" s="185" t="s">
        <v>1082</v>
      </c>
      <c r="I309" s="185"/>
      <c r="J309" s="104">
        <v>303.91000000000003</v>
      </c>
    </row>
    <row r="310" spans="1:10" ht="0.95" customHeight="1" thickTop="1" x14ac:dyDescent="0.2">
      <c r="A310" s="103"/>
      <c r="B310" s="103"/>
      <c r="C310" s="103"/>
      <c r="D310" s="103"/>
      <c r="E310" s="103"/>
      <c r="F310" s="103"/>
      <c r="G310" s="103"/>
      <c r="H310" s="103"/>
      <c r="I310" s="103"/>
      <c r="J310" s="103"/>
    </row>
    <row r="311" spans="1:10" ht="18" customHeight="1" x14ac:dyDescent="0.2">
      <c r="A311" s="99" t="s">
        <v>936</v>
      </c>
      <c r="B311" s="97" t="s">
        <v>1033</v>
      </c>
      <c r="C311" s="99" t="s">
        <v>1032</v>
      </c>
      <c r="D311" s="99" t="s">
        <v>10</v>
      </c>
      <c r="E311" s="188" t="s">
        <v>1096</v>
      </c>
      <c r="F311" s="188"/>
      <c r="G311" s="98" t="s">
        <v>1031</v>
      </c>
      <c r="H311" s="97" t="s">
        <v>1030</v>
      </c>
      <c r="I311" s="97" t="s">
        <v>1029</v>
      </c>
      <c r="J311" s="97" t="s">
        <v>11</v>
      </c>
    </row>
    <row r="312" spans="1:10" ht="26.1" customHeight="1" x14ac:dyDescent="0.2">
      <c r="A312" s="87" t="s">
        <v>1095</v>
      </c>
      <c r="B312" s="85" t="s">
        <v>879</v>
      </c>
      <c r="C312" s="87" t="s">
        <v>165</v>
      </c>
      <c r="D312" s="87" t="s">
        <v>878</v>
      </c>
      <c r="E312" s="189" t="s">
        <v>2029</v>
      </c>
      <c r="F312" s="189"/>
      <c r="G312" s="86" t="s">
        <v>877</v>
      </c>
      <c r="H312" s="111">
        <v>1</v>
      </c>
      <c r="I312" s="84">
        <v>130.97</v>
      </c>
      <c r="J312" s="84">
        <v>130.97</v>
      </c>
    </row>
    <row r="313" spans="1:10" ht="51.95" customHeight="1" x14ac:dyDescent="0.2">
      <c r="A313" s="115" t="s">
        <v>1106</v>
      </c>
      <c r="B313" s="116" t="s">
        <v>1960</v>
      </c>
      <c r="C313" s="115" t="s">
        <v>156</v>
      </c>
      <c r="D313" s="115" t="s">
        <v>1959</v>
      </c>
      <c r="E313" s="191" t="s">
        <v>1092</v>
      </c>
      <c r="F313" s="191"/>
      <c r="G313" s="114" t="s">
        <v>1110</v>
      </c>
      <c r="H313" s="113">
        <v>5</v>
      </c>
      <c r="I313" s="112">
        <v>2.65</v>
      </c>
      <c r="J313" s="112">
        <v>13.25</v>
      </c>
    </row>
    <row r="314" spans="1:10" ht="26.1" customHeight="1" x14ac:dyDescent="0.2">
      <c r="A314" s="115" t="s">
        <v>1106</v>
      </c>
      <c r="B314" s="116" t="s">
        <v>1654</v>
      </c>
      <c r="C314" s="115" t="s">
        <v>156</v>
      </c>
      <c r="D314" s="115" t="s">
        <v>1653</v>
      </c>
      <c r="E314" s="191" t="s">
        <v>1107</v>
      </c>
      <c r="F314" s="191"/>
      <c r="G314" s="114" t="s">
        <v>877</v>
      </c>
      <c r="H314" s="113">
        <v>1</v>
      </c>
      <c r="I314" s="112">
        <v>98.61</v>
      </c>
      <c r="J314" s="112">
        <v>98.61</v>
      </c>
    </row>
    <row r="315" spans="1:10" ht="26.1" customHeight="1" x14ac:dyDescent="0.2">
      <c r="A315" s="115" t="s">
        <v>1106</v>
      </c>
      <c r="B315" s="116" t="s">
        <v>2020</v>
      </c>
      <c r="C315" s="115" t="s">
        <v>156</v>
      </c>
      <c r="D315" s="115" t="s">
        <v>2019</v>
      </c>
      <c r="E315" s="191" t="s">
        <v>1107</v>
      </c>
      <c r="F315" s="191"/>
      <c r="G315" s="114" t="s">
        <v>877</v>
      </c>
      <c r="H315" s="113">
        <v>1</v>
      </c>
      <c r="I315" s="112">
        <v>19.11</v>
      </c>
      <c r="J315" s="112">
        <v>19.11</v>
      </c>
    </row>
    <row r="316" spans="1:10" ht="25.5" x14ac:dyDescent="0.2">
      <c r="A316" s="105"/>
      <c r="B316" s="105"/>
      <c r="C316" s="105"/>
      <c r="D316" s="105"/>
      <c r="E316" s="105" t="s">
        <v>1086</v>
      </c>
      <c r="F316" s="104">
        <v>51.238302300000001</v>
      </c>
      <c r="G316" s="105" t="s">
        <v>1085</v>
      </c>
      <c r="H316" s="104">
        <v>57.17</v>
      </c>
      <c r="I316" s="105" t="s">
        <v>1084</v>
      </c>
      <c r="J316" s="104">
        <v>108.41</v>
      </c>
    </row>
    <row r="317" spans="1:10" ht="15" thickBot="1" x14ac:dyDescent="0.25">
      <c r="A317" s="105"/>
      <c r="B317" s="105"/>
      <c r="C317" s="105"/>
      <c r="D317" s="105"/>
      <c r="E317" s="105" t="s">
        <v>1083</v>
      </c>
      <c r="F317" s="104">
        <v>35.36</v>
      </c>
      <c r="G317" s="105"/>
      <c r="H317" s="185" t="s">
        <v>1082</v>
      </c>
      <c r="I317" s="185"/>
      <c r="J317" s="104">
        <v>166.33</v>
      </c>
    </row>
    <row r="318" spans="1:10" ht="0.95" customHeight="1" thickTop="1" x14ac:dyDescent="0.2">
      <c r="A318" s="103"/>
      <c r="B318" s="103"/>
      <c r="C318" s="103"/>
      <c r="D318" s="103"/>
      <c r="E318" s="103"/>
      <c r="F318" s="103"/>
      <c r="G318" s="103"/>
      <c r="H318" s="103"/>
      <c r="I318" s="103"/>
      <c r="J318" s="103"/>
    </row>
    <row r="319" spans="1:10" ht="18" customHeight="1" x14ac:dyDescent="0.2">
      <c r="A319" s="99" t="s">
        <v>935</v>
      </c>
      <c r="B319" s="97" t="s">
        <v>1033</v>
      </c>
      <c r="C319" s="99" t="s">
        <v>1032</v>
      </c>
      <c r="D319" s="99" t="s">
        <v>10</v>
      </c>
      <c r="E319" s="188" t="s">
        <v>1096</v>
      </c>
      <c r="F319" s="188"/>
      <c r="G319" s="98" t="s">
        <v>1031</v>
      </c>
      <c r="H319" s="97" t="s">
        <v>1030</v>
      </c>
      <c r="I319" s="97" t="s">
        <v>1029</v>
      </c>
      <c r="J319" s="97" t="s">
        <v>11</v>
      </c>
    </row>
    <row r="320" spans="1:10" ht="39" customHeight="1" x14ac:dyDescent="0.2">
      <c r="A320" s="87" t="s">
        <v>1095</v>
      </c>
      <c r="B320" s="85" t="s">
        <v>714</v>
      </c>
      <c r="C320" s="87" t="s">
        <v>156</v>
      </c>
      <c r="D320" s="87" t="s">
        <v>713</v>
      </c>
      <c r="E320" s="189" t="s">
        <v>2107</v>
      </c>
      <c r="F320" s="189"/>
      <c r="G320" s="86" t="s">
        <v>159</v>
      </c>
      <c r="H320" s="111">
        <v>1</v>
      </c>
      <c r="I320" s="84">
        <v>860.88</v>
      </c>
      <c r="J320" s="84">
        <v>860.88</v>
      </c>
    </row>
    <row r="321" spans="1:10" ht="24" customHeight="1" x14ac:dyDescent="0.2">
      <c r="A321" s="115" t="s">
        <v>1106</v>
      </c>
      <c r="B321" s="116" t="s">
        <v>1199</v>
      </c>
      <c r="C321" s="115" t="s">
        <v>156</v>
      </c>
      <c r="D321" s="115" t="s">
        <v>1198</v>
      </c>
      <c r="E321" s="191" t="s">
        <v>1107</v>
      </c>
      <c r="F321" s="191"/>
      <c r="G321" s="114" t="s">
        <v>877</v>
      </c>
      <c r="H321" s="113">
        <v>1.6268</v>
      </c>
      <c r="I321" s="112">
        <v>26.43</v>
      </c>
      <c r="J321" s="112">
        <v>42.99</v>
      </c>
    </row>
    <row r="322" spans="1:10" ht="24" customHeight="1" x14ac:dyDescent="0.2">
      <c r="A322" s="115" t="s">
        <v>1106</v>
      </c>
      <c r="B322" s="116" t="s">
        <v>1396</v>
      </c>
      <c r="C322" s="115" t="s">
        <v>156</v>
      </c>
      <c r="D322" s="115" t="s">
        <v>1395</v>
      </c>
      <c r="E322" s="191" t="s">
        <v>1107</v>
      </c>
      <c r="F322" s="191"/>
      <c r="G322" s="114" t="s">
        <v>877</v>
      </c>
      <c r="H322" s="113">
        <v>0.156</v>
      </c>
      <c r="I322" s="112">
        <v>26.77</v>
      </c>
      <c r="J322" s="112">
        <v>4.17</v>
      </c>
    </row>
    <row r="323" spans="1:10" ht="24" customHeight="1" x14ac:dyDescent="0.2">
      <c r="A323" s="115" t="s">
        <v>1106</v>
      </c>
      <c r="B323" s="116" t="s">
        <v>1228</v>
      </c>
      <c r="C323" s="115" t="s">
        <v>156</v>
      </c>
      <c r="D323" s="115" t="s">
        <v>1227</v>
      </c>
      <c r="E323" s="191" t="s">
        <v>1107</v>
      </c>
      <c r="F323" s="191"/>
      <c r="G323" s="114" t="s">
        <v>877</v>
      </c>
      <c r="H323" s="113">
        <v>1.7827999999999999</v>
      </c>
      <c r="I323" s="112">
        <v>19.39</v>
      </c>
      <c r="J323" s="112">
        <v>34.56</v>
      </c>
    </row>
    <row r="324" spans="1:10" ht="26.1" customHeight="1" x14ac:dyDescent="0.2">
      <c r="A324" s="109" t="s">
        <v>1091</v>
      </c>
      <c r="B324" s="110" t="s">
        <v>1439</v>
      </c>
      <c r="C324" s="109" t="s">
        <v>156</v>
      </c>
      <c r="D324" s="109" t="s">
        <v>1438</v>
      </c>
      <c r="E324" s="190" t="s">
        <v>1088</v>
      </c>
      <c r="F324" s="190"/>
      <c r="G324" s="108" t="s">
        <v>1087</v>
      </c>
      <c r="H324" s="107">
        <v>2.1299999999999999E-2</v>
      </c>
      <c r="I324" s="106">
        <v>7.99</v>
      </c>
      <c r="J324" s="106">
        <v>0.17</v>
      </c>
    </row>
    <row r="325" spans="1:10" ht="26.1" customHeight="1" x14ac:dyDescent="0.2">
      <c r="A325" s="109" t="s">
        <v>1091</v>
      </c>
      <c r="B325" s="110" t="s">
        <v>2106</v>
      </c>
      <c r="C325" s="109" t="s">
        <v>156</v>
      </c>
      <c r="D325" s="109" t="s">
        <v>2105</v>
      </c>
      <c r="E325" s="190" t="s">
        <v>1088</v>
      </c>
      <c r="F325" s="190"/>
      <c r="G325" s="108" t="s">
        <v>211</v>
      </c>
      <c r="H325" s="107">
        <v>3.125</v>
      </c>
      <c r="I325" s="106">
        <v>4.92</v>
      </c>
      <c r="J325" s="106">
        <v>15.37</v>
      </c>
    </row>
    <row r="326" spans="1:10" ht="26.1" customHeight="1" x14ac:dyDescent="0.2">
      <c r="A326" s="109" t="s">
        <v>1091</v>
      </c>
      <c r="B326" s="110" t="s">
        <v>1451</v>
      </c>
      <c r="C326" s="109" t="s">
        <v>156</v>
      </c>
      <c r="D326" s="109" t="s">
        <v>1450</v>
      </c>
      <c r="E326" s="190" t="s">
        <v>1088</v>
      </c>
      <c r="F326" s="190"/>
      <c r="G326" s="108" t="s">
        <v>211</v>
      </c>
      <c r="H326" s="107">
        <v>2.5</v>
      </c>
      <c r="I326" s="106">
        <v>3.39</v>
      </c>
      <c r="J326" s="106">
        <v>8.4700000000000006</v>
      </c>
    </row>
    <row r="327" spans="1:10" ht="24" customHeight="1" x14ac:dyDescent="0.2">
      <c r="A327" s="109" t="s">
        <v>1091</v>
      </c>
      <c r="B327" s="110" t="s">
        <v>1608</v>
      </c>
      <c r="C327" s="109" t="s">
        <v>156</v>
      </c>
      <c r="D327" s="109" t="s">
        <v>1607</v>
      </c>
      <c r="E327" s="190" t="s">
        <v>1088</v>
      </c>
      <c r="F327" s="190"/>
      <c r="G327" s="108" t="s">
        <v>647</v>
      </c>
      <c r="H327" s="107">
        <v>0.2994</v>
      </c>
      <c r="I327" s="106">
        <v>15.17</v>
      </c>
      <c r="J327" s="106">
        <v>4.54</v>
      </c>
    </row>
    <row r="328" spans="1:10" ht="39" customHeight="1" x14ac:dyDescent="0.2">
      <c r="A328" s="109" t="s">
        <v>1091</v>
      </c>
      <c r="B328" s="110" t="s">
        <v>2152</v>
      </c>
      <c r="C328" s="109" t="s">
        <v>156</v>
      </c>
      <c r="D328" s="109" t="s">
        <v>2151</v>
      </c>
      <c r="E328" s="190" t="s">
        <v>1088</v>
      </c>
      <c r="F328" s="190"/>
      <c r="G328" s="108" t="s">
        <v>159</v>
      </c>
      <c r="H328" s="107">
        <v>1.2315</v>
      </c>
      <c r="I328" s="106">
        <v>609.51</v>
      </c>
      <c r="J328" s="106">
        <v>750.61</v>
      </c>
    </row>
    <row r="329" spans="1:10" ht="25.5" x14ac:dyDescent="0.2">
      <c r="A329" s="105"/>
      <c r="B329" s="105"/>
      <c r="C329" s="105"/>
      <c r="D329" s="105"/>
      <c r="E329" s="105" t="s">
        <v>1086</v>
      </c>
      <c r="F329" s="104">
        <v>26.311560639001797</v>
      </c>
      <c r="G329" s="105" t="s">
        <v>1085</v>
      </c>
      <c r="H329" s="104">
        <v>29.36</v>
      </c>
      <c r="I329" s="105" t="s">
        <v>1084</v>
      </c>
      <c r="J329" s="104">
        <v>55.67</v>
      </c>
    </row>
    <row r="330" spans="1:10" ht="15" thickBot="1" x14ac:dyDescent="0.25">
      <c r="A330" s="105"/>
      <c r="B330" s="105"/>
      <c r="C330" s="105"/>
      <c r="D330" s="105"/>
      <c r="E330" s="105" t="s">
        <v>1083</v>
      </c>
      <c r="F330" s="104">
        <v>232.43</v>
      </c>
      <c r="G330" s="105"/>
      <c r="H330" s="185" t="s">
        <v>1082</v>
      </c>
      <c r="I330" s="185"/>
      <c r="J330" s="104">
        <v>1093.31</v>
      </c>
    </row>
    <row r="331" spans="1:10" ht="0.95" customHeight="1" thickTop="1" x14ac:dyDescent="0.2">
      <c r="A331" s="103"/>
      <c r="B331" s="103"/>
      <c r="C331" s="103"/>
      <c r="D331" s="103"/>
      <c r="E331" s="103"/>
      <c r="F331" s="103"/>
      <c r="G331" s="103"/>
      <c r="H331" s="103"/>
      <c r="I331" s="103"/>
      <c r="J331" s="103"/>
    </row>
    <row r="332" spans="1:10" ht="18" customHeight="1" x14ac:dyDescent="0.2">
      <c r="A332" s="99" t="s">
        <v>934</v>
      </c>
      <c r="B332" s="97" t="s">
        <v>1033</v>
      </c>
      <c r="C332" s="99" t="s">
        <v>1032</v>
      </c>
      <c r="D332" s="99" t="s">
        <v>10</v>
      </c>
      <c r="E332" s="188" t="s">
        <v>1096</v>
      </c>
      <c r="F332" s="188"/>
      <c r="G332" s="98" t="s">
        <v>1031</v>
      </c>
      <c r="H332" s="97" t="s">
        <v>1030</v>
      </c>
      <c r="I332" s="97" t="s">
        <v>1029</v>
      </c>
      <c r="J332" s="97" t="s">
        <v>11</v>
      </c>
    </row>
    <row r="333" spans="1:10" ht="51.95" customHeight="1" x14ac:dyDescent="0.2">
      <c r="A333" s="87" t="s">
        <v>1095</v>
      </c>
      <c r="B333" s="85" t="s">
        <v>874</v>
      </c>
      <c r="C333" s="87" t="s">
        <v>156</v>
      </c>
      <c r="D333" s="87" t="s">
        <v>873</v>
      </c>
      <c r="E333" s="189" t="s">
        <v>1211</v>
      </c>
      <c r="F333" s="189"/>
      <c r="G333" s="86" t="s">
        <v>192</v>
      </c>
      <c r="H333" s="111">
        <v>1</v>
      </c>
      <c r="I333" s="84">
        <v>51.73</v>
      </c>
      <c r="J333" s="84">
        <v>51.73</v>
      </c>
    </row>
    <row r="334" spans="1:10" ht="26.1" customHeight="1" x14ac:dyDescent="0.2">
      <c r="A334" s="115" t="s">
        <v>1106</v>
      </c>
      <c r="B334" s="116" t="s">
        <v>1210</v>
      </c>
      <c r="C334" s="115" t="s">
        <v>156</v>
      </c>
      <c r="D334" s="115" t="s">
        <v>1209</v>
      </c>
      <c r="E334" s="191" t="s">
        <v>1107</v>
      </c>
      <c r="F334" s="191"/>
      <c r="G334" s="114" t="s">
        <v>877</v>
      </c>
      <c r="H334" s="113">
        <v>0.51300000000000001</v>
      </c>
      <c r="I334" s="112">
        <v>22.17</v>
      </c>
      <c r="J334" s="112">
        <v>11.37</v>
      </c>
    </row>
    <row r="335" spans="1:10" ht="24" customHeight="1" x14ac:dyDescent="0.2">
      <c r="A335" s="115" t="s">
        <v>1106</v>
      </c>
      <c r="B335" s="116" t="s">
        <v>1208</v>
      </c>
      <c r="C335" s="115" t="s">
        <v>156</v>
      </c>
      <c r="D335" s="115" t="s">
        <v>1207</v>
      </c>
      <c r="E335" s="191" t="s">
        <v>1107</v>
      </c>
      <c r="F335" s="191"/>
      <c r="G335" s="114" t="s">
        <v>877</v>
      </c>
      <c r="H335" s="113">
        <v>0.51300000000000001</v>
      </c>
      <c r="I335" s="112">
        <v>27.12</v>
      </c>
      <c r="J335" s="112">
        <v>13.91</v>
      </c>
    </row>
    <row r="336" spans="1:10" ht="26.1" customHeight="1" x14ac:dyDescent="0.2">
      <c r="A336" s="109" t="s">
        <v>1091</v>
      </c>
      <c r="B336" s="110" t="s">
        <v>2150</v>
      </c>
      <c r="C336" s="109" t="s">
        <v>156</v>
      </c>
      <c r="D336" s="109" t="s">
        <v>2149</v>
      </c>
      <c r="E336" s="190" t="s">
        <v>1088</v>
      </c>
      <c r="F336" s="190"/>
      <c r="G336" s="108" t="s">
        <v>192</v>
      </c>
      <c r="H336" s="107">
        <v>1</v>
      </c>
      <c r="I336" s="106">
        <v>26.45</v>
      </c>
      <c r="J336" s="106">
        <v>26.45</v>
      </c>
    </row>
    <row r="337" spans="1:10" ht="25.5" x14ac:dyDescent="0.2">
      <c r="A337" s="105"/>
      <c r="B337" s="105"/>
      <c r="C337" s="105"/>
      <c r="D337" s="105"/>
      <c r="E337" s="105" t="s">
        <v>1086</v>
      </c>
      <c r="F337" s="104">
        <v>8.3467246431609787</v>
      </c>
      <c r="G337" s="105" t="s">
        <v>1085</v>
      </c>
      <c r="H337" s="104">
        <v>9.31</v>
      </c>
      <c r="I337" s="105" t="s">
        <v>1084</v>
      </c>
      <c r="J337" s="104">
        <v>17.66</v>
      </c>
    </row>
    <row r="338" spans="1:10" ht="15" thickBot="1" x14ac:dyDescent="0.25">
      <c r="A338" s="105"/>
      <c r="B338" s="105"/>
      <c r="C338" s="105"/>
      <c r="D338" s="105"/>
      <c r="E338" s="105" t="s">
        <v>1083</v>
      </c>
      <c r="F338" s="104">
        <v>13.96</v>
      </c>
      <c r="G338" s="105"/>
      <c r="H338" s="185" t="s">
        <v>1082</v>
      </c>
      <c r="I338" s="185"/>
      <c r="J338" s="104">
        <v>65.69</v>
      </c>
    </row>
    <row r="339" spans="1:10" ht="0.95" customHeight="1" thickTop="1" x14ac:dyDescent="0.2">
      <c r="A339" s="103"/>
      <c r="B339" s="103"/>
      <c r="C339" s="103"/>
      <c r="D339" s="103"/>
      <c r="E339" s="103"/>
      <c r="F339" s="103"/>
      <c r="G339" s="103"/>
      <c r="H339" s="103"/>
      <c r="I339" s="103"/>
      <c r="J339" s="103"/>
    </row>
    <row r="340" spans="1:10" ht="18" customHeight="1" x14ac:dyDescent="0.2">
      <c r="A340" s="99" t="s">
        <v>933</v>
      </c>
      <c r="B340" s="97" t="s">
        <v>1033</v>
      </c>
      <c r="C340" s="99" t="s">
        <v>1032</v>
      </c>
      <c r="D340" s="99" t="s">
        <v>10</v>
      </c>
      <c r="E340" s="188" t="s">
        <v>1096</v>
      </c>
      <c r="F340" s="188"/>
      <c r="G340" s="98" t="s">
        <v>1031</v>
      </c>
      <c r="H340" s="97" t="s">
        <v>1030</v>
      </c>
      <c r="I340" s="97" t="s">
        <v>1029</v>
      </c>
      <c r="J340" s="97" t="s">
        <v>11</v>
      </c>
    </row>
    <row r="341" spans="1:10" ht="39" customHeight="1" x14ac:dyDescent="0.2">
      <c r="A341" s="87" t="s">
        <v>1095</v>
      </c>
      <c r="B341" s="85" t="s">
        <v>871</v>
      </c>
      <c r="C341" s="87" t="s">
        <v>156</v>
      </c>
      <c r="D341" s="87" t="s">
        <v>870</v>
      </c>
      <c r="E341" s="189" t="s">
        <v>1211</v>
      </c>
      <c r="F341" s="189"/>
      <c r="G341" s="86" t="s">
        <v>211</v>
      </c>
      <c r="H341" s="111">
        <v>1</v>
      </c>
      <c r="I341" s="84">
        <v>48.46</v>
      </c>
      <c r="J341" s="84">
        <v>48.46</v>
      </c>
    </row>
    <row r="342" spans="1:10" ht="26.1" customHeight="1" x14ac:dyDescent="0.2">
      <c r="A342" s="115" t="s">
        <v>1106</v>
      </c>
      <c r="B342" s="116" t="s">
        <v>1210</v>
      </c>
      <c r="C342" s="115" t="s">
        <v>156</v>
      </c>
      <c r="D342" s="115" t="s">
        <v>1209</v>
      </c>
      <c r="E342" s="191" t="s">
        <v>1107</v>
      </c>
      <c r="F342" s="191"/>
      <c r="G342" s="114" t="s">
        <v>877</v>
      </c>
      <c r="H342" s="113">
        <v>0.17100000000000001</v>
      </c>
      <c r="I342" s="112">
        <v>22.17</v>
      </c>
      <c r="J342" s="112">
        <v>3.79</v>
      </c>
    </row>
    <row r="343" spans="1:10" ht="24" customHeight="1" x14ac:dyDescent="0.2">
      <c r="A343" s="115" t="s">
        <v>1106</v>
      </c>
      <c r="B343" s="116" t="s">
        <v>1208</v>
      </c>
      <c r="C343" s="115" t="s">
        <v>156</v>
      </c>
      <c r="D343" s="115" t="s">
        <v>1207</v>
      </c>
      <c r="E343" s="191" t="s">
        <v>1107</v>
      </c>
      <c r="F343" s="191"/>
      <c r="G343" s="114" t="s">
        <v>877</v>
      </c>
      <c r="H343" s="113">
        <v>0.17100000000000001</v>
      </c>
      <c r="I343" s="112">
        <v>27.12</v>
      </c>
      <c r="J343" s="112">
        <v>4.63</v>
      </c>
    </row>
    <row r="344" spans="1:10" ht="26.1" customHeight="1" x14ac:dyDescent="0.2">
      <c r="A344" s="109" t="s">
        <v>1091</v>
      </c>
      <c r="B344" s="110" t="s">
        <v>2148</v>
      </c>
      <c r="C344" s="109" t="s">
        <v>156</v>
      </c>
      <c r="D344" s="109" t="s">
        <v>2147</v>
      </c>
      <c r="E344" s="190" t="s">
        <v>1088</v>
      </c>
      <c r="F344" s="190"/>
      <c r="G344" s="108" t="s">
        <v>211</v>
      </c>
      <c r="H344" s="107">
        <v>1.1000000000000001</v>
      </c>
      <c r="I344" s="106">
        <v>36.4</v>
      </c>
      <c r="J344" s="106">
        <v>40.04</v>
      </c>
    </row>
    <row r="345" spans="1:10" ht="25.5" x14ac:dyDescent="0.2">
      <c r="A345" s="105"/>
      <c r="B345" s="105"/>
      <c r="C345" s="105"/>
      <c r="D345" s="105"/>
      <c r="E345" s="105" t="s">
        <v>1086</v>
      </c>
      <c r="F345" s="104">
        <v>2.779090651290292</v>
      </c>
      <c r="G345" s="105" t="s">
        <v>1085</v>
      </c>
      <c r="H345" s="104">
        <v>3.1</v>
      </c>
      <c r="I345" s="105" t="s">
        <v>1084</v>
      </c>
      <c r="J345" s="104">
        <v>5.88</v>
      </c>
    </row>
    <row r="346" spans="1:10" ht="15" thickBot="1" x14ac:dyDescent="0.25">
      <c r="A346" s="105"/>
      <c r="B346" s="105"/>
      <c r="C346" s="105"/>
      <c r="D346" s="105"/>
      <c r="E346" s="105" t="s">
        <v>1083</v>
      </c>
      <c r="F346" s="104">
        <v>13.08</v>
      </c>
      <c r="G346" s="105"/>
      <c r="H346" s="185" t="s">
        <v>1082</v>
      </c>
      <c r="I346" s="185"/>
      <c r="J346" s="104">
        <v>61.54</v>
      </c>
    </row>
    <row r="347" spans="1:10" ht="0.95" customHeight="1" thickTop="1" x14ac:dyDescent="0.2">
      <c r="A347" s="103"/>
      <c r="B347" s="103"/>
      <c r="C347" s="103"/>
      <c r="D347" s="103"/>
      <c r="E347" s="103"/>
      <c r="F347" s="103"/>
      <c r="G347" s="103"/>
      <c r="H347" s="103"/>
      <c r="I347" s="103"/>
      <c r="J347" s="103"/>
    </row>
    <row r="348" spans="1:10" ht="18" customHeight="1" x14ac:dyDescent="0.2">
      <c r="A348" s="99" t="s">
        <v>931</v>
      </c>
      <c r="B348" s="97" t="s">
        <v>1033</v>
      </c>
      <c r="C348" s="99" t="s">
        <v>1032</v>
      </c>
      <c r="D348" s="99" t="s">
        <v>10</v>
      </c>
      <c r="E348" s="188" t="s">
        <v>1096</v>
      </c>
      <c r="F348" s="188"/>
      <c r="G348" s="98" t="s">
        <v>1031</v>
      </c>
      <c r="H348" s="97" t="s">
        <v>1030</v>
      </c>
      <c r="I348" s="97" t="s">
        <v>1029</v>
      </c>
      <c r="J348" s="97" t="s">
        <v>11</v>
      </c>
    </row>
    <row r="349" spans="1:10" ht="24" customHeight="1" x14ac:dyDescent="0.2">
      <c r="A349" s="87" t="s">
        <v>1095</v>
      </c>
      <c r="B349" s="85" t="s">
        <v>865</v>
      </c>
      <c r="C349" s="87" t="s">
        <v>165</v>
      </c>
      <c r="D349" s="87" t="s">
        <v>864</v>
      </c>
      <c r="E349" s="189" t="s">
        <v>2029</v>
      </c>
      <c r="F349" s="189"/>
      <c r="G349" s="86" t="s">
        <v>234</v>
      </c>
      <c r="H349" s="111">
        <v>1</v>
      </c>
      <c r="I349" s="84">
        <v>986.1</v>
      </c>
      <c r="J349" s="84">
        <v>986.1</v>
      </c>
    </row>
    <row r="350" spans="1:10" ht="26.1" customHeight="1" x14ac:dyDescent="0.2">
      <c r="A350" s="115" t="s">
        <v>1106</v>
      </c>
      <c r="B350" s="116" t="s">
        <v>1654</v>
      </c>
      <c r="C350" s="115" t="s">
        <v>156</v>
      </c>
      <c r="D350" s="115" t="s">
        <v>1653</v>
      </c>
      <c r="E350" s="191" t="s">
        <v>1107</v>
      </c>
      <c r="F350" s="191"/>
      <c r="G350" s="114" t="s">
        <v>877</v>
      </c>
      <c r="H350" s="113">
        <v>10</v>
      </c>
      <c r="I350" s="112">
        <v>98.61</v>
      </c>
      <c r="J350" s="112">
        <v>986.1</v>
      </c>
    </row>
    <row r="351" spans="1:10" ht="25.5" x14ac:dyDescent="0.2">
      <c r="A351" s="105"/>
      <c r="B351" s="105"/>
      <c r="C351" s="105"/>
      <c r="D351" s="105"/>
      <c r="E351" s="105" t="s">
        <v>1086</v>
      </c>
      <c r="F351" s="104">
        <v>456.61215620000002</v>
      </c>
      <c r="G351" s="105" t="s">
        <v>1085</v>
      </c>
      <c r="H351" s="104">
        <v>509.49</v>
      </c>
      <c r="I351" s="105" t="s">
        <v>1084</v>
      </c>
      <c r="J351" s="104">
        <v>966.1</v>
      </c>
    </row>
    <row r="352" spans="1:10" ht="15" thickBot="1" x14ac:dyDescent="0.25">
      <c r="A352" s="105"/>
      <c r="B352" s="105"/>
      <c r="C352" s="105"/>
      <c r="D352" s="105"/>
      <c r="E352" s="105" t="s">
        <v>1083</v>
      </c>
      <c r="F352" s="104">
        <v>266.24</v>
      </c>
      <c r="G352" s="105"/>
      <c r="H352" s="185" t="s">
        <v>1082</v>
      </c>
      <c r="I352" s="185"/>
      <c r="J352" s="104">
        <v>1252.3399999999999</v>
      </c>
    </row>
    <row r="353" spans="1:10" ht="0.95" customHeight="1" thickTop="1" x14ac:dyDescent="0.2">
      <c r="A353" s="103"/>
      <c r="B353" s="103"/>
      <c r="C353" s="103"/>
      <c r="D353" s="103"/>
      <c r="E353" s="103"/>
      <c r="F353" s="103"/>
      <c r="G353" s="103"/>
      <c r="H353" s="103"/>
      <c r="I353" s="103"/>
      <c r="J353" s="103"/>
    </row>
    <row r="354" spans="1:10" ht="18" customHeight="1" x14ac:dyDescent="0.2">
      <c r="A354" s="99" t="s">
        <v>861</v>
      </c>
      <c r="B354" s="97" t="s">
        <v>1033</v>
      </c>
      <c r="C354" s="99" t="s">
        <v>1032</v>
      </c>
      <c r="D354" s="99" t="s">
        <v>10</v>
      </c>
      <c r="E354" s="188" t="s">
        <v>1096</v>
      </c>
      <c r="F354" s="188"/>
      <c r="G354" s="98" t="s">
        <v>1031</v>
      </c>
      <c r="H354" s="97" t="s">
        <v>1030</v>
      </c>
      <c r="I354" s="97" t="s">
        <v>1029</v>
      </c>
      <c r="J354" s="97" t="s">
        <v>11</v>
      </c>
    </row>
    <row r="355" spans="1:10" ht="65.099999999999994" customHeight="1" x14ac:dyDescent="0.2">
      <c r="A355" s="87" t="s">
        <v>1095</v>
      </c>
      <c r="B355" s="85" t="s">
        <v>822</v>
      </c>
      <c r="C355" s="87" t="s">
        <v>156</v>
      </c>
      <c r="D355" s="87" t="s">
        <v>821</v>
      </c>
      <c r="E355" s="189" t="s">
        <v>1397</v>
      </c>
      <c r="F355" s="189"/>
      <c r="G355" s="86" t="s">
        <v>159</v>
      </c>
      <c r="H355" s="111">
        <v>1</v>
      </c>
      <c r="I355" s="84">
        <v>8.98</v>
      </c>
      <c r="J355" s="84">
        <v>8.98</v>
      </c>
    </row>
    <row r="356" spans="1:10" ht="39" customHeight="1" x14ac:dyDescent="0.2">
      <c r="A356" s="115" t="s">
        <v>1106</v>
      </c>
      <c r="B356" s="116" t="s">
        <v>1642</v>
      </c>
      <c r="C356" s="115" t="s">
        <v>156</v>
      </c>
      <c r="D356" s="115" t="s">
        <v>1641</v>
      </c>
      <c r="E356" s="191" t="s">
        <v>1092</v>
      </c>
      <c r="F356" s="191"/>
      <c r="G356" s="114" t="s">
        <v>1110</v>
      </c>
      <c r="H356" s="113">
        <v>2.9526500000000001E-2</v>
      </c>
      <c r="I356" s="112">
        <v>203.69</v>
      </c>
      <c r="J356" s="112">
        <v>6.01</v>
      </c>
    </row>
    <row r="357" spans="1:10" ht="39" customHeight="1" x14ac:dyDescent="0.2">
      <c r="A357" s="115" t="s">
        <v>1106</v>
      </c>
      <c r="B357" s="116" t="s">
        <v>1644</v>
      </c>
      <c r="C357" s="115" t="s">
        <v>156</v>
      </c>
      <c r="D357" s="115" t="s">
        <v>1643</v>
      </c>
      <c r="E357" s="191" t="s">
        <v>1092</v>
      </c>
      <c r="F357" s="191"/>
      <c r="G357" s="114" t="s">
        <v>1113</v>
      </c>
      <c r="H357" s="113">
        <v>2.3258299999999999E-2</v>
      </c>
      <c r="I357" s="112">
        <v>83.98</v>
      </c>
      <c r="J357" s="112">
        <v>1.95</v>
      </c>
    </row>
    <row r="358" spans="1:10" ht="24" customHeight="1" x14ac:dyDescent="0.2">
      <c r="A358" s="115" t="s">
        <v>1106</v>
      </c>
      <c r="B358" s="116" t="s">
        <v>1228</v>
      </c>
      <c r="C358" s="115" t="s">
        <v>156</v>
      </c>
      <c r="D358" s="115" t="s">
        <v>1227</v>
      </c>
      <c r="E358" s="191" t="s">
        <v>1107</v>
      </c>
      <c r="F358" s="191"/>
      <c r="G358" s="114" t="s">
        <v>877</v>
      </c>
      <c r="H358" s="113">
        <v>5.2784900000000003E-2</v>
      </c>
      <c r="I358" s="112">
        <v>19.39</v>
      </c>
      <c r="J358" s="112">
        <v>1.02</v>
      </c>
    </row>
    <row r="359" spans="1:10" ht="25.5" x14ac:dyDescent="0.2">
      <c r="A359" s="105"/>
      <c r="B359" s="105"/>
      <c r="C359" s="105"/>
      <c r="D359" s="105"/>
      <c r="E359" s="105" t="s">
        <v>1086</v>
      </c>
      <c r="F359" s="104">
        <v>0.84601569146422162</v>
      </c>
      <c r="G359" s="105" t="s">
        <v>1085</v>
      </c>
      <c r="H359" s="104">
        <v>0.94</v>
      </c>
      <c r="I359" s="105" t="s">
        <v>1084</v>
      </c>
      <c r="J359" s="104">
        <v>1.79</v>
      </c>
    </row>
    <row r="360" spans="1:10" ht="15" thickBot="1" x14ac:dyDescent="0.25">
      <c r="A360" s="105"/>
      <c r="B360" s="105"/>
      <c r="C360" s="105"/>
      <c r="D360" s="105"/>
      <c r="E360" s="105" t="s">
        <v>1083</v>
      </c>
      <c r="F360" s="104">
        <v>2.42</v>
      </c>
      <c r="G360" s="105"/>
      <c r="H360" s="185" t="s">
        <v>1082</v>
      </c>
      <c r="I360" s="185"/>
      <c r="J360" s="104">
        <v>11.4</v>
      </c>
    </row>
    <row r="361" spans="1:10" ht="0.95" customHeight="1" thickTop="1" x14ac:dyDescent="0.2">
      <c r="A361" s="103"/>
      <c r="B361" s="103"/>
      <c r="C361" s="103"/>
      <c r="D361" s="103"/>
      <c r="E361" s="103"/>
      <c r="F361" s="103"/>
      <c r="G361" s="103"/>
      <c r="H361" s="103"/>
      <c r="I361" s="103"/>
      <c r="J361" s="103"/>
    </row>
    <row r="362" spans="1:10" ht="18" customHeight="1" x14ac:dyDescent="0.2">
      <c r="A362" s="99" t="s">
        <v>860</v>
      </c>
      <c r="B362" s="97" t="s">
        <v>1033</v>
      </c>
      <c r="C362" s="99" t="s">
        <v>1032</v>
      </c>
      <c r="D362" s="99" t="s">
        <v>10</v>
      </c>
      <c r="E362" s="188" t="s">
        <v>1096</v>
      </c>
      <c r="F362" s="188"/>
      <c r="G362" s="98" t="s">
        <v>1031</v>
      </c>
      <c r="H362" s="97" t="s">
        <v>1030</v>
      </c>
      <c r="I362" s="97" t="s">
        <v>1029</v>
      </c>
      <c r="J362" s="97" t="s">
        <v>11</v>
      </c>
    </row>
    <row r="363" spans="1:10" ht="65.099999999999994" customHeight="1" x14ac:dyDescent="0.2">
      <c r="A363" s="87" t="s">
        <v>1095</v>
      </c>
      <c r="B363" s="85" t="s">
        <v>247</v>
      </c>
      <c r="C363" s="87" t="s">
        <v>156</v>
      </c>
      <c r="D363" s="87" t="s">
        <v>246</v>
      </c>
      <c r="E363" s="189" t="s">
        <v>1397</v>
      </c>
      <c r="F363" s="189"/>
      <c r="G363" s="86" t="s">
        <v>159</v>
      </c>
      <c r="H363" s="111">
        <v>1</v>
      </c>
      <c r="I363" s="84">
        <v>22.3</v>
      </c>
      <c r="J363" s="84">
        <v>22.3</v>
      </c>
    </row>
    <row r="364" spans="1:10" ht="39" customHeight="1" x14ac:dyDescent="0.2">
      <c r="A364" s="115" t="s">
        <v>1106</v>
      </c>
      <c r="B364" s="116" t="s">
        <v>1642</v>
      </c>
      <c r="C364" s="115" t="s">
        <v>156</v>
      </c>
      <c r="D364" s="115" t="s">
        <v>1641</v>
      </c>
      <c r="E364" s="191" t="s">
        <v>1092</v>
      </c>
      <c r="F364" s="191"/>
      <c r="G364" s="114" t="s">
        <v>1110</v>
      </c>
      <c r="H364" s="113">
        <v>4.4400000000000002E-2</v>
      </c>
      <c r="I364" s="112">
        <v>203.69</v>
      </c>
      <c r="J364" s="112">
        <v>9.0399999999999991</v>
      </c>
    </row>
    <row r="365" spans="1:10" ht="39" customHeight="1" x14ac:dyDescent="0.2">
      <c r="A365" s="115" t="s">
        <v>1106</v>
      </c>
      <c r="B365" s="116" t="s">
        <v>1644</v>
      </c>
      <c r="C365" s="115" t="s">
        <v>156</v>
      </c>
      <c r="D365" s="115" t="s">
        <v>1643</v>
      </c>
      <c r="E365" s="191" t="s">
        <v>1092</v>
      </c>
      <c r="F365" s="191"/>
      <c r="G365" s="114" t="s">
        <v>1113</v>
      </c>
      <c r="H365" s="113">
        <v>6.4100000000000004E-2</v>
      </c>
      <c r="I365" s="112">
        <v>83.98</v>
      </c>
      <c r="J365" s="112">
        <v>5.38</v>
      </c>
    </row>
    <row r="366" spans="1:10" ht="65.099999999999994" customHeight="1" x14ac:dyDescent="0.2">
      <c r="A366" s="115" t="s">
        <v>1106</v>
      </c>
      <c r="B366" s="116" t="s">
        <v>1884</v>
      </c>
      <c r="C366" s="115" t="s">
        <v>156</v>
      </c>
      <c r="D366" s="115" t="s">
        <v>1883</v>
      </c>
      <c r="E366" s="191" t="s">
        <v>1092</v>
      </c>
      <c r="F366" s="191"/>
      <c r="G366" s="114" t="s">
        <v>1110</v>
      </c>
      <c r="H366" s="113">
        <v>5.4000000000000003E-3</v>
      </c>
      <c r="I366" s="112">
        <v>313.74</v>
      </c>
      <c r="J366" s="112">
        <v>1.69</v>
      </c>
    </row>
    <row r="367" spans="1:10" ht="65.099999999999994" customHeight="1" x14ac:dyDescent="0.2">
      <c r="A367" s="115" t="s">
        <v>1106</v>
      </c>
      <c r="B367" s="116" t="s">
        <v>1886</v>
      </c>
      <c r="C367" s="115" t="s">
        <v>156</v>
      </c>
      <c r="D367" s="115" t="s">
        <v>1885</v>
      </c>
      <c r="E367" s="191" t="s">
        <v>1092</v>
      </c>
      <c r="F367" s="191"/>
      <c r="G367" s="114" t="s">
        <v>1113</v>
      </c>
      <c r="H367" s="113">
        <v>5.9999999999999995E-4</v>
      </c>
      <c r="I367" s="112">
        <v>69.849999999999994</v>
      </c>
      <c r="J367" s="112">
        <v>0.04</v>
      </c>
    </row>
    <row r="368" spans="1:10" ht="24" customHeight="1" x14ac:dyDescent="0.2">
      <c r="A368" s="115" t="s">
        <v>1106</v>
      </c>
      <c r="B368" s="116" t="s">
        <v>1228</v>
      </c>
      <c r="C368" s="115" t="s">
        <v>156</v>
      </c>
      <c r="D368" s="115" t="s">
        <v>1227</v>
      </c>
      <c r="E368" s="191" t="s">
        <v>1107</v>
      </c>
      <c r="F368" s="191"/>
      <c r="G368" s="114" t="s">
        <v>877</v>
      </c>
      <c r="H368" s="113">
        <v>6.0499999999999998E-2</v>
      </c>
      <c r="I368" s="112">
        <v>19.39</v>
      </c>
      <c r="J368" s="112">
        <v>1.17</v>
      </c>
    </row>
    <row r="369" spans="1:10" ht="39" customHeight="1" x14ac:dyDescent="0.2">
      <c r="A369" s="115" t="s">
        <v>1106</v>
      </c>
      <c r="B369" s="116" t="s">
        <v>1394</v>
      </c>
      <c r="C369" s="115" t="s">
        <v>156</v>
      </c>
      <c r="D369" s="115" t="s">
        <v>1393</v>
      </c>
      <c r="E369" s="191" t="s">
        <v>1092</v>
      </c>
      <c r="F369" s="191"/>
      <c r="G369" s="114" t="s">
        <v>1110</v>
      </c>
      <c r="H369" s="113">
        <v>0.14399999999999999</v>
      </c>
      <c r="I369" s="112">
        <v>34.61</v>
      </c>
      <c r="J369" s="112">
        <v>4.9800000000000004</v>
      </c>
    </row>
    <row r="370" spans="1:10" ht="25.5" x14ac:dyDescent="0.2">
      <c r="A370" s="105"/>
      <c r="B370" s="105"/>
      <c r="C370" s="105"/>
      <c r="D370" s="105"/>
      <c r="E370" s="105" t="s">
        <v>1086</v>
      </c>
      <c r="F370" s="104">
        <v>2.9256073352868892</v>
      </c>
      <c r="G370" s="105" t="s">
        <v>1085</v>
      </c>
      <c r="H370" s="104">
        <v>3.26</v>
      </c>
      <c r="I370" s="105" t="s">
        <v>1084</v>
      </c>
      <c r="J370" s="104">
        <v>6.19</v>
      </c>
    </row>
    <row r="371" spans="1:10" ht="15" thickBot="1" x14ac:dyDescent="0.25">
      <c r="A371" s="105"/>
      <c r="B371" s="105"/>
      <c r="C371" s="105"/>
      <c r="D371" s="105"/>
      <c r="E371" s="105" t="s">
        <v>1083</v>
      </c>
      <c r="F371" s="104">
        <v>6.02</v>
      </c>
      <c r="G371" s="105"/>
      <c r="H371" s="185" t="s">
        <v>1082</v>
      </c>
      <c r="I371" s="185"/>
      <c r="J371" s="104">
        <v>28.32</v>
      </c>
    </row>
    <row r="372" spans="1:10" ht="0.95" customHeight="1" thickTop="1" x14ac:dyDescent="0.2">
      <c r="A372" s="103"/>
      <c r="B372" s="103"/>
      <c r="C372" s="103"/>
      <c r="D372" s="103"/>
      <c r="E372" s="103"/>
      <c r="F372" s="103"/>
      <c r="G372" s="103"/>
      <c r="H372" s="103"/>
      <c r="I372" s="103"/>
      <c r="J372" s="103"/>
    </row>
    <row r="373" spans="1:10" ht="18" customHeight="1" x14ac:dyDescent="0.2">
      <c r="A373" s="99" t="s">
        <v>859</v>
      </c>
      <c r="B373" s="97" t="s">
        <v>1033</v>
      </c>
      <c r="C373" s="99" t="s">
        <v>1032</v>
      </c>
      <c r="D373" s="99" t="s">
        <v>10</v>
      </c>
      <c r="E373" s="188" t="s">
        <v>1096</v>
      </c>
      <c r="F373" s="188"/>
      <c r="G373" s="98" t="s">
        <v>1031</v>
      </c>
      <c r="H373" s="97" t="s">
        <v>1030</v>
      </c>
      <c r="I373" s="97" t="s">
        <v>1029</v>
      </c>
      <c r="J373" s="97" t="s">
        <v>11</v>
      </c>
    </row>
    <row r="374" spans="1:10" ht="26.1" customHeight="1" x14ac:dyDescent="0.2">
      <c r="A374" s="87" t="s">
        <v>1095</v>
      </c>
      <c r="B374" s="85" t="s">
        <v>253</v>
      </c>
      <c r="C374" s="87" t="s">
        <v>156</v>
      </c>
      <c r="D374" s="87" t="s">
        <v>252</v>
      </c>
      <c r="E374" s="189" t="s">
        <v>1397</v>
      </c>
      <c r="F374" s="189"/>
      <c r="G374" s="86" t="s">
        <v>163</v>
      </c>
      <c r="H374" s="111">
        <v>1</v>
      </c>
      <c r="I374" s="84">
        <v>5.77</v>
      </c>
      <c r="J374" s="84">
        <v>5.77</v>
      </c>
    </row>
    <row r="375" spans="1:10" ht="24" customHeight="1" x14ac:dyDescent="0.2">
      <c r="A375" s="115" t="s">
        <v>1106</v>
      </c>
      <c r="B375" s="116" t="s">
        <v>1396</v>
      </c>
      <c r="C375" s="115" t="s">
        <v>156</v>
      </c>
      <c r="D375" s="115" t="s">
        <v>1395</v>
      </c>
      <c r="E375" s="191" t="s">
        <v>1107</v>
      </c>
      <c r="F375" s="191"/>
      <c r="G375" s="114" t="s">
        <v>877</v>
      </c>
      <c r="H375" s="113">
        <v>0.1</v>
      </c>
      <c r="I375" s="112">
        <v>26.77</v>
      </c>
      <c r="J375" s="112">
        <v>2.67</v>
      </c>
    </row>
    <row r="376" spans="1:10" ht="24" customHeight="1" x14ac:dyDescent="0.2">
      <c r="A376" s="115" t="s">
        <v>1106</v>
      </c>
      <c r="B376" s="116" t="s">
        <v>1228</v>
      </c>
      <c r="C376" s="115" t="s">
        <v>156</v>
      </c>
      <c r="D376" s="115" t="s">
        <v>1227</v>
      </c>
      <c r="E376" s="191" t="s">
        <v>1107</v>
      </c>
      <c r="F376" s="191"/>
      <c r="G376" s="114" t="s">
        <v>877</v>
      </c>
      <c r="H376" s="113">
        <v>0.15</v>
      </c>
      <c r="I376" s="112">
        <v>19.39</v>
      </c>
      <c r="J376" s="112">
        <v>2.9</v>
      </c>
    </row>
    <row r="377" spans="1:10" ht="39" customHeight="1" x14ac:dyDescent="0.2">
      <c r="A377" s="115" t="s">
        <v>1106</v>
      </c>
      <c r="B377" s="116" t="s">
        <v>1394</v>
      </c>
      <c r="C377" s="115" t="s">
        <v>156</v>
      </c>
      <c r="D377" s="115" t="s">
        <v>1393</v>
      </c>
      <c r="E377" s="191" t="s">
        <v>1092</v>
      </c>
      <c r="F377" s="191"/>
      <c r="G377" s="114" t="s">
        <v>1110</v>
      </c>
      <c r="H377" s="113">
        <v>3.0000000000000001E-3</v>
      </c>
      <c r="I377" s="112">
        <v>34.61</v>
      </c>
      <c r="J377" s="112">
        <v>0.1</v>
      </c>
    </row>
    <row r="378" spans="1:10" ht="39" customHeight="1" x14ac:dyDescent="0.2">
      <c r="A378" s="115" t="s">
        <v>1106</v>
      </c>
      <c r="B378" s="116" t="s">
        <v>1392</v>
      </c>
      <c r="C378" s="115" t="s">
        <v>156</v>
      </c>
      <c r="D378" s="115" t="s">
        <v>1391</v>
      </c>
      <c r="E378" s="191" t="s">
        <v>1092</v>
      </c>
      <c r="F378" s="191"/>
      <c r="G378" s="114" t="s">
        <v>1113</v>
      </c>
      <c r="H378" s="113">
        <v>3.5999999999999999E-3</v>
      </c>
      <c r="I378" s="112">
        <v>27.78</v>
      </c>
      <c r="J378" s="112">
        <v>0.1</v>
      </c>
    </row>
    <row r="379" spans="1:10" ht="25.5" x14ac:dyDescent="0.2">
      <c r="A379" s="105"/>
      <c r="B379" s="105"/>
      <c r="C379" s="105"/>
      <c r="D379" s="105"/>
      <c r="E379" s="105" t="s">
        <v>1086</v>
      </c>
      <c r="F379" s="104">
        <v>1.8290953776349372</v>
      </c>
      <c r="G379" s="105" t="s">
        <v>1085</v>
      </c>
      <c r="H379" s="104">
        <v>2.04</v>
      </c>
      <c r="I379" s="105" t="s">
        <v>1084</v>
      </c>
      <c r="J379" s="104">
        <v>3.87</v>
      </c>
    </row>
    <row r="380" spans="1:10" ht="15" thickBot="1" x14ac:dyDescent="0.25">
      <c r="A380" s="105"/>
      <c r="B380" s="105"/>
      <c r="C380" s="105"/>
      <c r="D380" s="105"/>
      <c r="E380" s="105" t="s">
        <v>1083</v>
      </c>
      <c r="F380" s="104">
        <v>1.55</v>
      </c>
      <c r="G380" s="105"/>
      <c r="H380" s="185" t="s">
        <v>1082</v>
      </c>
      <c r="I380" s="185"/>
      <c r="J380" s="104">
        <v>7.32</v>
      </c>
    </row>
    <row r="381" spans="1:10" ht="0.95" customHeight="1" thickTop="1" x14ac:dyDescent="0.2">
      <c r="A381" s="103"/>
      <c r="B381" s="103"/>
      <c r="C381" s="103"/>
      <c r="D381" s="103"/>
      <c r="E381" s="103"/>
      <c r="F381" s="103"/>
      <c r="G381" s="103"/>
      <c r="H381" s="103"/>
      <c r="I381" s="103"/>
      <c r="J381" s="103"/>
    </row>
    <row r="382" spans="1:10" ht="18" customHeight="1" x14ac:dyDescent="0.2">
      <c r="A382" s="99" t="s">
        <v>858</v>
      </c>
      <c r="B382" s="97" t="s">
        <v>1033</v>
      </c>
      <c r="C382" s="99" t="s">
        <v>1032</v>
      </c>
      <c r="D382" s="99" t="s">
        <v>10</v>
      </c>
      <c r="E382" s="188" t="s">
        <v>1096</v>
      </c>
      <c r="F382" s="188"/>
      <c r="G382" s="98" t="s">
        <v>1031</v>
      </c>
      <c r="H382" s="97" t="s">
        <v>1030</v>
      </c>
      <c r="I382" s="97" t="s">
        <v>1029</v>
      </c>
      <c r="J382" s="97" t="s">
        <v>11</v>
      </c>
    </row>
    <row r="383" spans="1:10" ht="26.1" customHeight="1" x14ac:dyDescent="0.2">
      <c r="A383" s="87" t="s">
        <v>1095</v>
      </c>
      <c r="B383" s="85" t="s">
        <v>817</v>
      </c>
      <c r="C383" s="87" t="s">
        <v>156</v>
      </c>
      <c r="D383" s="87" t="s">
        <v>816</v>
      </c>
      <c r="E383" s="189" t="s">
        <v>1602</v>
      </c>
      <c r="F383" s="189"/>
      <c r="G383" s="86" t="s">
        <v>211</v>
      </c>
      <c r="H383" s="111">
        <v>1</v>
      </c>
      <c r="I383" s="84">
        <v>48.09</v>
      </c>
      <c r="J383" s="84">
        <v>48.09</v>
      </c>
    </row>
    <row r="384" spans="1:10" ht="26.1" customHeight="1" x14ac:dyDescent="0.2">
      <c r="A384" s="115" t="s">
        <v>1106</v>
      </c>
      <c r="B384" s="116" t="s">
        <v>1601</v>
      </c>
      <c r="C384" s="115" t="s">
        <v>156</v>
      </c>
      <c r="D384" s="115" t="s">
        <v>1600</v>
      </c>
      <c r="E384" s="191" t="s">
        <v>1107</v>
      </c>
      <c r="F384" s="191"/>
      <c r="G384" s="114" t="s">
        <v>877</v>
      </c>
      <c r="H384" s="113">
        <v>4.9399999999999999E-2</v>
      </c>
      <c r="I384" s="112">
        <v>21.21</v>
      </c>
      <c r="J384" s="112">
        <v>1.04</v>
      </c>
    </row>
    <row r="385" spans="1:10" ht="26.1" customHeight="1" x14ac:dyDescent="0.2">
      <c r="A385" s="115" t="s">
        <v>1106</v>
      </c>
      <c r="B385" s="116" t="s">
        <v>1599</v>
      </c>
      <c r="C385" s="115" t="s">
        <v>156</v>
      </c>
      <c r="D385" s="115" t="s">
        <v>1598</v>
      </c>
      <c r="E385" s="191" t="s">
        <v>1107</v>
      </c>
      <c r="F385" s="191"/>
      <c r="G385" s="114" t="s">
        <v>877</v>
      </c>
      <c r="H385" s="113">
        <v>4.9399999999999999E-2</v>
      </c>
      <c r="I385" s="112">
        <v>25.65</v>
      </c>
      <c r="J385" s="112">
        <v>1.26</v>
      </c>
    </row>
    <row r="386" spans="1:10" ht="26.1" customHeight="1" x14ac:dyDescent="0.2">
      <c r="A386" s="109" t="s">
        <v>1091</v>
      </c>
      <c r="B386" s="110" t="s">
        <v>2146</v>
      </c>
      <c r="C386" s="109" t="s">
        <v>156</v>
      </c>
      <c r="D386" s="109" t="s">
        <v>2145</v>
      </c>
      <c r="E386" s="190" t="s">
        <v>1088</v>
      </c>
      <c r="F386" s="190"/>
      <c r="G386" s="108" t="s">
        <v>211</v>
      </c>
      <c r="H386" s="107">
        <v>1.0492999999999999</v>
      </c>
      <c r="I386" s="106">
        <v>43.62</v>
      </c>
      <c r="J386" s="106">
        <v>45.77</v>
      </c>
    </row>
    <row r="387" spans="1:10" ht="24" customHeight="1" x14ac:dyDescent="0.2">
      <c r="A387" s="109" t="s">
        <v>1091</v>
      </c>
      <c r="B387" s="110" t="s">
        <v>2144</v>
      </c>
      <c r="C387" s="109" t="s">
        <v>156</v>
      </c>
      <c r="D387" s="109" t="s">
        <v>2143</v>
      </c>
      <c r="E387" s="190" t="s">
        <v>1088</v>
      </c>
      <c r="F387" s="190"/>
      <c r="G387" s="108" t="s">
        <v>192</v>
      </c>
      <c r="H387" s="107">
        <v>1.15E-2</v>
      </c>
      <c r="I387" s="106">
        <v>2.0499999999999998</v>
      </c>
      <c r="J387" s="106">
        <v>0.02</v>
      </c>
    </row>
    <row r="388" spans="1:10" ht="25.5" x14ac:dyDescent="0.2">
      <c r="A388" s="105"/>
      <c r="B388" s="105"/>
      <c r="C388" s="105"/>
      <c r="D388" s="105"/>
      <c r="E388" s="105" t="s">
        <v>1086</v>
      </c>
      <c r="F388" s="104">
        <v>0.77512052178844881</v>
      </c>
      <c r="G388" s="105" t="s">
        <v>1085</v>
      </c>
      <c r="H388" s="104">
        <v>0.86</v>
      </c>
      <c r="I388" s="105" t="s">
        <v>1084</v>
      </c>
      <c r="J388" s="104">
        <v>1.64</v>
      </c>
    </row>
    <row r="389" spans="1:10" ht="15" thickBot="1" x14ac:dyDescent="0.25">
      <c r="A389" s="105"/>
      <c r="B389" s="105"/>
      <c r="C389" s="105"/>
      <c r="D389" s="105"/>
      <c r="E389" s="105" t="s">
        <v>1083</v>
      </c>
      <c r="F389" s="104">
        <v>12.98</v>
      </c>
      <c r="G389" s="105"/>
      <c r="H389" s="185" t="s">
        <v>1082</v>
      </c>
      <c r="I389" s="185"/>
      <c r="J389" s="104">
        <v>61.07</v>
      </c>
    </row>
    <row r="390" spans="1:10" ht="0.95" customHeight="1" thickTop="1" x14ac:dyDescent="0.2">
      <c r="A390" s="103"/>
      <c r="B390" s="103"/>
      <c r="C390" s="103"/>
      <c r="D390" s="103"/>
      <c r="E390" s="103"/>
      <c r="F390" s="103"/>
      <c r="G390" s="103"/>
      <c r="H390" s="103"/>
      <c r="I390" s="103"/>
      <c r="J390" s="103"/>
    </row>
    <row r="391" spans="1:10" ht="18" customHeight="1" x14ac:dyDescent="0.2">
      <c r="A391" s="99" t="s">
        <v>845</v>
      </c>
      <c r="B391" s="97" t="s">
        <v>1033</v>
      </c>
      <c r="C391" s="99" t="s">
        <v>1032</v>
      </c>
      <c r="D391" s="99" t="s">
        <v>10</v>
      </c>
      <c r="E391" s="188" t="s">
        <v>1096</v>
      </c>
      <c r="F391" s="188"/>
      <c r="G391" s="98" t="s">
        <v>1031</v>
      </c>
      <c r="H391" s="97" t="s">
        <v>1030</v>
      </c>
      <c r="I391" s="97" t="s">
        <v>1029</v>
      </c>
      <c r="J391" s="97" t="s">
        <v>11</v>
      </c>
    </row>
    <row r="392" spans="1:10" ht="51.95" customHeight="1" x14ac:dyDescent="0.2">
      <c r="A392" s="87" t="s">
        <v>1095</v>
      </c>
      <c r="B392" s="85" t="s">
        <v>778</v>
      </c>
      <c r="C392" s="87" t="s">
        <v>156</v>
      </c>
      <c r="D392" s="87" t="s">
        <v>777</v>
      </c>
      <c r="E392" s="189" t="s">
        <v>2029</v>
      </c>
      <c r="F392" s="189"/>
      <c r="G392" s="86" t="s">
        <v>211</v>
      </c>
      <c r="H392" s="111">
        <v>1</v>
      </c>
      <c r="I392" s="84">
        <v>2.4300000000000002</v>
      </c>
      <c r="J392" s="84">
        <v>2.4300000000000002</v>
      </c>
    </row>
    <row r="393" spans="1:10" ht="24" customHeight="1" x14ac:dyDescent="0.2">
      <c r="A393" s="115" t="s">
        <v>1106</v>
      </c>
      <c r="B393" s="116" t="s">
        <v>1986</v>
      </c>
      <c r="C393" s="115" t="s">
        <v>156</v>
      </c>
      <c r="D393" s="115" t="s">
        <v>1985</v>
      </c>
      <c r="E393" s="191" t="s">
        <v>1107</v>
      </c>
      <c r="F393" s="191"/>
      <c r="G393" s="114" t="s">
        <v>877</v>
      </c>
      <c r="H393" s="113">
        <v>6.13E-2</v>
      </c>
      <c r="I393" s="112">
        <v>17.59</v>
      </c>
      <c r="J393" s="112">
        <v>1.07</v>
      </c>
    </row>
    <row r="394" spans="1:10" ht="24" customHeight="1" x14ac:dyDescent="0.2">
      <c r="A394" s="115" t="s">
        <v>1106</v>
      </c>
      <c r="B394" s="116" t="s">
        <v>1228</v>
      </c>
      <c r="C394" s="115" t="s">
        <v>156</v>
      </c>
      <c r="D394" s="115" t="s">
        <v>1227</v>
      </c>
      <c r="E394" s="191" t="s">
        <v>1107</v>
      </c>
      <c r="F394" s="191"/>
      <c r="G394" s="114" t="s">
        <v>877</v>
      </c>
      <c r="H394" s="113">
        <v>6.13E-2</v>
      </c>
      <c r="I394" s="112">
        <v>19.39</v>
      </c>
      <c r="J394" s="112">
        <v>1.18</v>
      </c>
    </row>
    <row r="395" spans="1:10" ht="39" customHeight="1" x14ac:dyDescent="0.2">
      <c r="A395" s="109" t="s">
        <v>1091</v>
      </c>
      <c r="B395" s="110" t="s">
        <v>2049</v>
      </c>
      <c r="C395" s="109" t="s">
        <v>156</v>
      </c>
      <c r="D395" s="109" t="s">
        <v>2048</v>
      </c>
      <c r="E395" s="190" t="s">
        <v>1088</v>
      </c>
      <c r="F395" s="190"/>
      <c r="G395" s="108" t="s">
        <v>192</v>
      </c>
      <c r="H395" s="107">
        <v>7.3000000000000001E-3</v>
      </c>
      <c r="I395" s="106">
        <v>26</v>
      </c>
      <c r="J395" s="106">
        <v>0.18</v>
      </c>
    </row>
    <row r="396" spans="1:10" ht="25.5" x14ac:dyDescent="0.2">
      <c r="A396" s="105"/>
      <c r="B396" s="105"/>
      <c r="C396" s="105"/>
      <c r="D396" s="105"/>
      <c r="E396" s="105" t="s">
        <v>1086</v>
      </c>
      <c r="F396" s="104">
        <v>0.67586728424236697</v>
      </c>
      <c r="G396" s="105" t="s">
        <v>1085</v>
      </c>
      <c r="H396" s="104">
        <v>0.75</v>
      </c>
      <c r="I396" s="105" t="s">
        <v>1084</v>
      </c>
      <c r="J396" s="104">
        <v>1.43</v>
      </c>
    </row>
    <row r="397" spans="1:10" ht="15" thickBot="1" x14ac:dyDescent="0.25">
      <c r="A397" s="105"/>
      <c r="B397" s="105"/>
      <c r="C397" s="105"/>
      <c r="D397" s="105"/>
      <c r="E397" s="105" t="s">
        <v>1083</v>
      </c>
      <c r="F397" s="104">
        <v>0.65</v>
      </c>
      <c r="G397" s="105"/>
      <c r="H397" s="185" t="s">
        <v>1082</v>
      </c>
      <c r="I397" s="185"/>
      <c r="J397" s="104">
        <v>3.08</v>
      </c>
    </row>
    <row r="398" spans="1:10" ht="0.95" customHeight="1" thickTop="1" x14ac:dyDescent="0.2">
      <c r="A398" s="103"/>
      <c r="B398" s="103"/>
      <c r="C398" s="103"/>
      <c r="D398" s="103"/>
      <c r="E398" s="103"/>
      <c r="F398" s="103"/>
      <c r="G398" s="103"/>
      <c r="H398" s="103"/>
      <c r="I398" s="103"/>
      <c r="J398" s="103"/>
    </row>
    <row r="399" spans="1:10" ht="18" customHeight="1" x14ac:dyDescent="0.2">
      <c r="A399" s="99" t="s">
        <v>775</v>
      </c>
      <c r="B399" s="97" t="s">
        <v>1033</v>
      </c>
      <c r="C399" s="99" t="s">
        <v>1032</v>
      </c>
      <c r="D399" s="99" t="s">
        <v>10</v>
      </c>
      <c r="E399" s="188" t="s">
        <v>1096</v>
      </c>
      <c r="F399" s="188"/>
      <c r="G399" s="98" t="s">
        <v>1031</v>
      </c>
      <c r="H399" s="97" t="s">
        <v>1030</v>
      </c>
      <c r="I399" s="97" t="s">
        <v>1029</v>
      </c>
      <c r="J399" s="97" t="s">
        <v>11</v>
      </c>
    </row>
    <row r="400" spans="1:10" ht="39" customHeight="1" x14ac:dyDescent="0.2">
      <c r="A400" s="87" t="s">
        <v>1095</v>
      </c>
      <c r="B400" s="85" t="s">
        <v>684</v>
      </c>
      <c r="C400" s="87" t="s">
        <v>156</v>
      </c>
      <c r="D400" s="87" t="s">
        <v>683</v>
      </c>
      <c r="E400" s="189" t="s">
        <v>2060</v>
      </c>
      <c r="F400" s="189"/>
      <c r="G400" s="86" t="s">
        <v>211</v>
      </c>
      <c r="H400" s="111">
        <v>1</v>
      </c>
      <c r="I400" s="84">
        <v>56.05</v>
      </c>
      <c r="J400" s="84">
        <v>56.05</v>
      </c>
    </row>
    <row r="401" spans="1:10" ht="26.1" customHeight="1" x14ac:dyDescent="0.2">
      <c r="A401" s="115" t="s">
        <v>1106</v>
      </c>
      <c r="B401" s="116" t="s">
        <v>1201</v>
      </c>
      <c r="C401" s="115" t="s">
        <v>156</v>
      </c>
      <c r="D401" s="115" t="s">
        <v>1200</v>
      </c>
      <c r="E401" s="191" t="s">
        <v>1107</v>
      </c>
      <c r="F401" s="191"/>
      <c r="G401" s="114" t="s">
        <v>877</v>
      </c>
      <c r="H401" s="113">
        <v>0.72470000000000001</v>
      </c>
      <c r="I401" s="112">
        <v>21.68</v>
      </c>
      <c r="J401" s="112">
        <v>15.71</v>
      </c>
    </row>
    <row r="402" spans="1:10" ht="24" customHeight="1" x14ac:dyDescent="0.2">
      <c r="A402" s="115" t="s">
        <v>1106</v>
      </c>
      <c r="B402" s="116" t="s">
        <v>1199</v>
      </c>
      <c r="C402" s="115" t="s">
        <v>156</v>
      </c>
      <c r="D402" s="115" t="s">
        <v>1198</v>
      </c>
      <c r="E402" s="191" t="s">
        <v>1107</v>
      </c>
      <c r="F402" s="191"/>
      <c r="G402" s="114" t="s">
        <v>877</v>
      </c>
      <c r="H402" s="113">
        <v>0.72470000000000001</v>
      </c>
      <c r="I402" s="112">
        <v>26.43</v>
      </c>
      <c r="J402" s="112">
        <v>19.149999999999999</v>
      </c>
    </row>
    <row r="403" spans="1:10" ht="39" customHeight="1" x14ac:dyDescent="0.2">
      <c r="A403" s="115" t="s">
        <v>1106</v>
      </c>
      <c r="B403" s="116" t="s">
        <v>1301</v>
      </c>
      <c r="C403" s="115" t="s">
        <v>156</v>
      </c>
      <c r="D403" s="115" t="s">
        <v>1300</v>
      </c>
      <c r="E403" s="191" t="s">
        <v>1092</v>
      </c>
      <c r="F403" s="191"/>
      <c r="G403" s="114" t="s">
        <v>1110</v>
      </c>
      <c r="H403" s="113">
        <v>7.0000000000000001E-3</v>
      </c>
      <c r="I403" s="112">
        <v>28.44</v>
      </c>
      <c r="J403" s="112">
        <v>0.19</v>
      </c>
    </row>
    <row r="404" spans="1:10" ht="39" customHeight="1" x14ac:dyDescent="0.2">
      <c r="A404" s="115" t="s">
        <v>1106</v>
      </c>
      <c r="B404" s="116" t="s">
        <v>1303</v>
      </c>
      <c r="C404" s="115" t="s">
        <v>156</v>
      </c>
      <c r="D404" s="115" t="s">
        <v>1302</v>
      </c>
      <c r="E404" s="191" t="s">
        <v>1092</v>
      </c>
      <c r="F404" s="191"/>
      <c r="G404" s="114" t="s">
        <v>1113</v>
      </c>
      <c r="H404" s="113">
        <v>2.8000000000000001E-2</v>
      </c>
      <c r="I404" s="112">
        <v>26.93</v>
      </c>
      <c r="J404" s="112">
        <v>0.75</v>
      </c>
    </row>
    <row r="405" spans="1:10" ht="39" customHeight="1" x14ac:dyDescent="0.2">
      <c r="A405" s="115" t="s">
        <v>1106</v>
      </c>
      <c r="B405" s="116" t="s">
        <v>1471</v>
      </c>
      <c r="C405" s="115" t="s">
        <v>156</v>
      </c>
      <c r="D405" s="115" t="s">
        <v>1470</v>
      </c>
      <c r="E405" s="191" t="s">
        <v>1267</v>
      </c>
      <c r="F405" s="191"/>
      <c r="G405" s="114" t="s">
        <v>159</v>
      </c>
      <c r="H405" s="113">
        <v>4.0000000000000001E-3</v>
      </c>
      <c r="I405" s="112">
        <v>593.26</v>
      </c>
      <c r="J405" s="112">
        <v>2.37</v>
      </c>
    </row>
    <row r="406" spans="1:10" ht="39" customHeight="1" x14ac:dyDescent="0.2">
      <c r="A406" s="109" t="s">
        <v>1091</v>
      </c>
      <c r="B406" s="110" t="s">
        <v>2059</v>
      </c>
      <c r="C406" s="109" t="s">
        <v>156</v>
      </c>
      <c r="D406" s="109" t="s">
        <v>2058</v>
      </c>
      <c r="E406" s="190" t="s">
        <v>1088</v>
      </c>
      <c r="F406" s="190"/>
      <c r="G406" s="108" t="s">
        <v>211</v>
      </c>
      <c r="H406" s="107">
        <v>0.74450000000000005</v>
      </c>
      <c r="I406" s="106">
        <v>6.12</v>
      </c>
      <c r="J406" s="106">
        <v>4.55</v>
      </c>
    </row>
    <row r="407" spans="1:10" ht="39" customHeight="1" x14ac:dyDescent="0.2">
      <c r="A407" s="109" t="s">
        <v>1091</v>
      </c>
      <c r="B407" s="110" t="s">
        <v>2057</v>
      </c>
      <c r="C407" s="109" t="s">
        <v>156</v>
      </c>
      <c r="D407" s="109" t="s">
        <v>2056</v>
      </c>
      <c r="E407" s="190" t="s">
        <v>1088</v>
      </c>
      <c r="F407" s="190"/>
      <c r="G407" s="108" t="s">
        <v>211</v>
      </c>
      <c r="H407" s="107">
        <v>0.41249999999999998</v>
      </c>
      <c r="I407" s="106">
        <v>14</v>
      </c>
      <c r="J407" s="106">
        <v>5.77</v>
      </c>
    </row>
    <row r="408" spans="1:10" ht="24" customHeight="1" x14ac:dyDescent="0.2">
      <c r="A408" s="109" t="s">
        <v>1091</v>
      </c>
      <c r="B408" s="110" t="s">
        <v>1608</v>
      </c>
      <c r="C408" s="109" t="s">
        <v>156</v>
      </c>
      <c r="D408" s="109" t="s">
        <v>1607</v>
      </c>
      <c r="E408" s="190" t="s">
        <v>1088</v>
      </c>
      <c r="F408" s="190"/>
      <c r="G408" s="108" t="s">
        <v>647</v>
      </c>
      <c r="H408" s="107">
        <v>0.111</v>
      </c>
      <c r="I408" s="106">
        <v>15.17</v>
      </c>
      <c r="J408" s="106">
        <v>1.68</v>
      </c>
    </row>
    <row r="409" spans="1:10" ht="24" customHeight="1" x14ac:dyDescent="0.2">
      <c r="A409" s="109" t="s">
        <v>1091</v>
      </c>
      <c r="B409" s="110" t="s">
        <v>2055</v>
      </c>
      <c r="C409" s="109" t="s">
        <v>156</v>
      </c>
      <c r="D409" s="109" t="s">
        <v>2054</v>
      </c>
      <c r="E409" s="190" t="s">
        <v>1088</v>
      </c>
      <c r="F409" s="190"/>
      <c r="G409" s="108" t="s">
        <v>1087</v>
      </c>
      <c r="H409" s="107">
        <v>2.5600000000000001E-2</v>
      </c>
      <c r="I409" s="106">
        <v>32.4</v>
      </c>
      <c r="J409" s="106">
        <v>0.82</v>
      </c>
    </row>
    <row r="410" spans="1:10" ht="26.1" customHeight="1" x14ac:dyDescent="0.2">
      <c r="A410" s="109" t="s">
        <v>1091</v>
      </c>
      <c r="B410" s="110" t="s">
        <v>2142</v>
      </c>
      <c r="C410" s="109" t="s">
        <v>156</v>
      </c>
      <c r="D410" s="109" t="s">
        <v>2141</v>
      </c>
      <c r="E410" s="190" t="s">
        <v>1088</v>
      </c>
      <c r="F410" s="190"/>
      <c r="G410" s="108" t="s">
        <v>211</v>
      </c>
      <c r="H410" s="107">
        <v>0.55000000000000004</v>
      </c>
      <c r="I410" s="106">
        <v>9.1999999999999993</v>
      </c>
      <c r="J410" s="106">
        <v>5.0599999999999996</v>
      </c>
    </row>
    <row r="411" spans="1:10" ht="25.5" x14ac:dyDescent="0.2">
      <c r="A411" s="105"/>
      <c r="B411" s="105"/>
      <c r="C411" s="105"/>
      <c r="D411" s="105"/>
      <c r="E411" s="105" t="s">
        <v>1086</v>
      </c>
      <c r="F411" s="104">
        <v>11.957651951980338</v>
      </c>
      <c r="G411" s="105" t="s">
        <v>1085</v>
      </c>
      <c r="H411" s="104">
        <v>13.34</v>
      </c>
      <c r="I411" s="105" t="s">
        <v>1084</v>
      </c>
      <c r="J411" s="104">
        <v>25.3</v>
      </c>
    </row>
    <row r="412" spans="1:10" ht="15" thickBot="1" x14ac:dyDescent="0.25">
      <c r="A412" s="105"/>
      <c r="B412" s="105"/>
      <c r="C412" s="105"/>
      <c r="D412" s="105"/>
      <c r="E412" s="105" t="s">
        <v>1083</v>
      </c>
      <c r="F412" s="104">
        <v>15.13</v>
      </c>
      <c r="G412" s="105"/>
      <c r="H412" s="185" t="s">
        <v>1082</v>
      </c>
      <c r="I412" s="185"/>
      <c r="J412" s="104">
        <v>71.180000000000007</v>
      </c>
    </row>
    <row r="413" spans="1:10" ht="0.95" customHeight="1" thickTop="1" x14ac:dyDescent="0.2">
      <c r="A413" s="103"/>
      <c r="B413" s="103"/>
      <c r="C413" s="103"/>
      <c r="D413" s="103"/>
      <c r="E413" s="103"/>
      <c r="F413" s="103"/>
      <c r="G413" s="103"/>
      <c r="H413" s="103"/>
      <c r="I413" s="103"/>
      <c r="J413" s="103"/>
    </row>
    <row r="414" spans="1:10" ht="18" customHeight="1" x14ac:dyDescent="0.2">
      <c r="A414" s="99" t="s">
        <v>770</v>
      </c>
      <c r="B414" s="97" t="s">
        <v>1033</v>
      </c>
      <c r="C414" s="99" t="s">
        <v>1032</v>
      </c>
      <c r="D414" s="99" t="s">
        <v>10</v>
      </c>
      <c r="E414" s="188" t="s">
        <v>1096</v>
      </c>
      <c r="F414" s="188"/>
      <c r="G414" s="98" t="s">
        <v>1031</v>
      </c>
      <c r="H414" s="97" t="s">
        <v>1030</v>
      </c>
      <c r="I414" s="97" t="s">
        <v>1029</v>
      </c>
      <c r="J414" s="97" t="s">
        <v>11</v>
      </c>
    </row>
    <row r="415" spans="1:10" ht="26.1" customHeight="1" x14ac:dyDescent="0.2">
      <c r="A415" s="87" t="s">
        <v>1095</v>
      </c>
      <c r="B415" s="85" t="s">
        <v>769</v>
      </c>
      <c r="C415" s="87" t="s">
        <v>156</v>
      </c>
      <c r="D415" s="87" t="s">
        <v>768</v>
      </c>
      <c r="E415" s="189" t="s">
        <v>1267</v>
      </c>
      <c r="F415" s="189"/>
      <c r="G415" s="86" t="s">
        <v>647</v>
      </c>
      <c r="H415" s="111">
        <v>1</v>
      </c>
      <c r="I415" s="84">
        <v>10.28</v>
      </c>
      <c r="J415" s="84">
        <v>10.28</v>
      </c>
    </row>
    <row r="416" spans="1:10" ht="24" customHeight="1" x14ac:dyDescent="0.2">
      <c r="A416" s="115" t="s">
        <v>1106</v>
      </c>
      <c r="B416" s="116" t="s">
        <v>1764</v>
      </c>
      <c r="C416" s="115" t="s">
        <v>156</v>
      </c>
      <c r="D416" s="115" t="s">
        <v>1763</v>
      </c>
      <c r="E416" s="191" t="s">
        <v>1107</v>
      </c>
      <c r="F416" s="191"/>
      <c r="G416" s="114" t="s">
        <v>877</v>
      </c>
      <c r="H416" s="113">
        <v>9.4999999999999998E-3</v>
      </c>
      <c r="I416" s="112">
        <v>21.75</v>
      </c>
      <c r="J416" s="112">
        <v>0.2</v>
      </c>
    </row>
    <row r="417" spans="1:10" ht="24" customHeight="1" x14ac:dyDescent="0.2">
      <c r="A417" s="115" t="s">
        <v>1106</v>
      </c>
      <c r="B417" s="116" t="s">
        <v>1762</v>
      </c>
      <c r="C417" s="115" t="s">
        <v>156</v>
      </c>
      <c r="D417" s="115" t="s">
        <v>1761</v>
      </c>
      <c r="E417" s="191" t="s">
        <v>1107</v>
      </c>
      <c r="F417" s="191"/>
      <c r="G417" s="114" t="s">
        <v>877</v>
      </c>
      <c r="H417" s="113">
        <v>5.8099999999999999E-2</v>
      </c>
      <c r="I417" s="112">
        <v>26.56</v>
      </c>
      <c r="J417" s="112">
        <v>1.54</v>
      </c>
    </row>
    <row r="418" spans="1:10" ht="26.1" customHeight="1" x14ac:dyDescent="0.2">
      <c r="A418" s="109" t="s">
        <v>1091</v>
      </c>
      <c r="B418" s="110" t="s">
        <v>1760</v>
      </c>
      <c r="C418" s="109" t="s">
        <v>156</v>
      </c>
      <c r="D418" s="109" t="s">
        <v>1759</v>
      </c>
      <c r="E418" s="190" t="s">
        <v>1088</v>
      </c>
      <c r="F418" s="190"/>
      <c r="G418" s="108" t="s">
        <v>647</v>
      </c>
      <c r="H418" s="107">
        <v>1.07</v>
      </c>
      <c r="I418" s="106">
        <v>7.99</v>
      </c>
      <c r="J418" s="106">
        <v>8.5399999999999991</v>
      </c>
    </row>
    <row r="419" spans="1:10" ht="25.5" x14ac:dyDescent="0.2">
      <c r="A419" s="105"/>
      <c r="B419" s="105"/>
      <c r="C419" s="105"/>
      <c r="D419" s="105"/>
      <c r="E419" s="105" t="s">
        <v>1086</v>
      </c>
      <c r="F419" s="104">
        <v>0.58606673598638814</v>
      </c>
      <c r="G419" s="105" t="s">
        <v>1085</v>
      </c>
      <c r="H419" s="104">
        <v>0.65</v>
      </c>
      <c r="I419" s="105" t="s">
        <v>1084</v>
      </c>
      <c r="J419" s="104">
        <v>1.24</v>
      </c>
    </row>
    <row r="420" spans="1:10" ht="15" thickBot="1" x14ac:dyDescent="0.25">
      <c r="A420" s="105"/>
      <c r="B420" s="105"/>
      <c r="C420" s="105"/>
      <c r="D420" s="105"/>
      <c r="E420" s="105" t="s">
        <v>1083</v>
      </c>
      <c r="F420" s="104">
        <v>2.77</v>
      </c>
      <c r="G420" s="105"/>
      <c r="H420" s="185" t="s">
        <v>1082</v>
      </c>
      <c r="I420" s="185"/>
      <c r="J420" s="104">
        <v>13.05</v>
      </c>
    </row>
    <row r="421" spans="1:10" ht="0.95" customHeight="1" thickTop="1" x14ac:dyDescent="0.2">
      <c r="A421" s="103"/>
      <c r="B421" s="103"/>
      <c r="C421" s="103"/>
      <c r="D421" s="103"/>
      <c r="E421" s="103"/>
      <c r="F421" s="103"/>
      <c r="G421" s="103"/>
      <c r="H421" s="103"/>
      <c r="I421" s="103"/>
      <c r="J421" s="103"/>
    </row>
    <row r="422" spans="1:10" ht="18" customHeight="1" x14ac:dyDescent="0.2">
      <c r="A422" s="99" t="s">
        <v>767</v>
      </c>
      <c r="B422" s="97" t="s">
        <v>1033</v>
      </c>
      <c r="C422" s="99" t="s">
        <v>1032</v>
      </c>
      <c r="D422" s="99" t="s">
        <v>10</v>
      </c>
      <c r="E422" s="188" t="s">
        <v>1096</v>
      </c>
      <c r="F422" s="188"/>
      <c r="G422" s="98" t="s">
        <v>1031</v>
      </c>
      <c r="H422" s="97" t="s">
        <v>1030</v>
      </c>
      <c r="I422" s="97" t="s">
        <v>1029</v>
      </c>
      <c r="J422" s="97" t="s">
        <v>11</v>
      </c>
    </row>
    <row r="423" spans="1:10" ht="26.1" customHeight="1" x14ac:dyDescent="0.2">
      <c r="A423" s="87" t="s">
        <v>1095</v>
      </c>
      <c r="B423" s="85" t="s">
        <v>766</v>
      </c>
      <c r="C423" s="87" t="s">
        <v>156</v>
      </c>
      <c r="D423" s="87" t="s">
        <v>765</v>
      </c>
      <c r="E423" s="189" t="s">
        <v>1267</v>
      </c>
      <c r="F423" s="189"/>
      <c r="G423" s="86" t="s">
        <v>647</v>
      </c>
      <c r="H423" s="111">
        <v>1</v>
      </c>
      <c r="I423" s="84">
        <v>16.38</v>
      </c>
      <c r="J423" s="84">
        <v>16.38</v>
      </c>
    </row>
    <row r="424" spans="1:10" ht="24" customHeight="1" x14ac:dyDescent="0.2">
      <c r="A424" s="115" t="s">
        <v>1106</v>
      </c>
      <c r="B424" s="116" t="s">
        <v>1764</v>
      </c>
      <c r="C424" s="115" t="s">
        <v>156</v>
      </c>
      <c r="D424" s="115" t="s">
        <v>1763</v>
      </c>
      <c r="E424" s="191" t="s">
        <v>1107</v>
      </c>
      <c r="F424" s="191"/>
      <c r="G424" s="114" t="s">
        <v>877</v>
      </c>
      <c r="H424" s="113">
        <v>5.7000000000000002E-2</v>
      </c>
      <c r="I424" s="112">
        <v>21.75</v>
      </c>
      <c r="J424" s="112">
        <v>1.23</v>
      </c>
    </row>
    <row r="425" spans="1:10" ht="24" customHeight="1" x14ac:dyDescent="0.2">
      <c r="A425" s="115" t="s">
        <v>1106</v>
      </c>
      <c r="B425" s="116" t="s">
        <v>1762</v>
      </c>
      <c r="C425" s="115" t="s">
        <v>156</v>
      </c>
      <c r="D425" s="115" t="s">
        <v>1761</v>
      </c>
      <c r="E425" s="191" t="s">
        <v>1107</v>
      </c>
      <c r="F425" s="191"/>
      <c r="G425" s="114" t="s">
        <v>877</v>
      </c>
      <c r="H425" s="113">
        <v>0.15</v>
      </c>
      <c r="I425" s="112">
        <v>26.56</v>
      </c>
      <c r="J425" s="112">
        <v>3.98</v>
      </c>
    </row>
    <row r="426" spans="1:10" ht="26.1" customHeight="1" x14ac:dyDescent="0.2">
      <c r="A426" s="115" t="s">
        <v>1106</v>
      </c>
      <c r="B426" s="116" t="s">
        <v>1770</v>
      </c>
      <c r="C426" s="115" t="s">
        <v>156</v>
      </c>
      <c r="D426" s="115" t="s">
        <v>1769</v>
      </c>
      <c r="E426" s="191" t="s">
        <v>1267</v>
      </c>
      <c r="F426" s="191"/>
      <c r="G426" s="114" t="s">
        <v>647</v>
      </c>
      <c r="H426" s="113">
        <v>1</v>
      </c>
      <c r="I426" s="112">
        <v>10.42</v>
      </c>
      <c r="J426" s="112">
        <v>10.42</v>
      </c>
    </row>
    <row r="427" spans="1:10" ht="39" customHeight="1" x14ac:dyDescent="0.2">
      <c r="A427" s="109" t="s">
        <v>1091</v>
      </c>
      <c r="B427" s="110" t="s">
        <v>1990</v>
      </c>
      <c r="C427" s="109" t="s">
        <v>156</v>
      </c>
      <c r="D427" s="109" t="s">
        <v>1989</v>
      </c>
      <c r="E427" s="190" t="s">
        <v>1088</v>
      </c>
      <c r="F427" s="190"/>
      <c r="G427" s="108" t="s">
        <v>192</v>
      </c>
      <c r="H427" s="107">
        <v>0.63500000000000001</v>
      </c>
      <c r="I427" s="106">
        <v>0.21</v>
      </c>
      <c r="J427" s="106">
        <v>0.13</v>
      </c>
    </row>
    <row r="428" spans="1:10" ht="26.1" customHeight="1" x14ac:dyDescent="0.2">
      <c r="A428" s="109" t="s">
        <v>1091</v>
      </c>
      <c r="B428" s="110" t="s">
        <v>1988</v>
      </c>
      <c r="C428" s="109" t="s">
        <v>156</v>
      </c>
      <c r="D428" s="109" t="s">
        <v>1987</v>
      </c>
      <c r="E428" s="190" t="s">
        <v>1088</v>
      </c>
      <c r="F428" s="190"/>
      <c r="G428" s="108" t="s">
        <v>647</v>
      </c>
      <c r="H428" s="107">
        <v>2.5000000000000001E-2</v>
      </c>
      <c r="I428" s="106">
        <v>24.82</v>
      </c>
      <c r="J428" s="106">
        <v>0.62</v>
      </c>
    </row>
    <row r="429" spans="1:10" ht="25.5" x14ac:dyDescent="0.2">
      <c r="A429" s="105"/>
      <c r="B429" s="105"/>
      <c r="C429" s="105"/>
      <c r="D429" s="105"/>
      <c r="E429" s="105" t="s">
        <v>1086</v>
      </c>
      <c r="F429" s="104">
        <v>1.8999905473107099</v>
      </c>
      <c r="G429" s="105" t="s">
        <v>1085</v>
      </c>
      <c r="H429" s="104">
        <v>2.12</v>
      </c>
      <c r="I429" s="105" t="s">
        <v>1084</v>
      </c>
      <c r="J429" s="104">
        <v>4.0199999999999996</v>
      </c>
    </row>
    <row r="430" spans="1:10" ht="15" thickBot="1" x14ac:dyDescent="0.25">
      <c r="A430" s="105"/>
      <c r="B430" s="105"/>
      <c r="C430" s="105"/>
      <c r="D430" s="105"/>
      <c r="E430" s="105" t="s">
        <v>1083</v>
      </c>
      <c r="F430" s="104">
        <v>4.42</v>
      </c>
      <c r="G430" s="105"/>
      <c r="H430" s="185" t="s">
        <v>1082</v>
      </c>
      <c r="I430" s="185"/>
      <c r="J430" s="104">
        <v>20.8</v>
      </c>
    </row>
    <row r="431" spans="1:10" ht="0.95" customHeight="1" thickTop="1" x14ac:dyDescent="0.2">
      <c r="A431" s="103"/>
      <c r="B431" s="103"/>
      <c r="C431" s="103"/>
      <c r="D431" s="103"/>
      <c r="E431" s="103"/>
      <c r="F431" s="103"/>
      <c r="G431" s="103"/>
      <c r="H431" s="103"/>
      <c r="I431" s="103"/>
      <c r="J431" s="103"/>
    </row>
    <row r="432" spans="1:10" ht="18" customHeight="1" x14ac:dyDescent="0.2">
      <c r="A432" s="99" t="s">
        <v>764</v>
      </c>
      <c r="B432" s="97" t="s">
        <v>1033</v>
      </c>
      <c r="C432" s="99" t="s">
        <v>1032</v>
      </c>
      <c r="D432" s="99" t="s">
        <v>10</v>
      </c>
      <c r="E432" s="188" t="s">
        <v>1096</v>
      </c>
      <c r="F432" s="188"/>
      <c r="G432" s="98" t="s">
        <v>1031</v>
      </c>
      <c r="H432" s="97" t="s">
        <v>1030</v>
      </c>
      <c r="I432" s="97" t="s">
        <v>1029</v>
      </c>
      <c r="J432" s="97" t="s">
        <v>11</v>
      </c>
    </row>
    <row r="433" spans="1:10" ht="26.1" customHeight="1" x14ac:dyDescent="0.2">
      <c r="A433" s="87" t="s">
        <v>1095</v>
      </c>
      <c r="B433" s="85" t="s">
        <v>763</v>
      </c>
      <c r="C433" s="87" t="s">
        <v>156</v>
      </c>
      <c r="D433" s="87" t="s">
        <v>762</v>
      </c>
      <c r="E433" s="189" t="s">
        <v>1267</v>
      </c>
      <c r="F433" s="189"/>
      <c r="G433" s="86" t="s">
        <v>647</v>
      </c>
      <c r="H433" s="111">
        <v>1</v>
      </c>
      <c r="I433" s="84">
        <v>14.37</v>
      </c>
      <c r="J433" s="84">
        <v>14.37</v>
      </c>
    </row>
    <row r="434" spans="1:10" ht="24" customHeight="1" x14ac:dyDescent="0.2">
      <c r="A434" s="115" t="s">
        <v>1106</v>
      </c>
      <c r="B434" s="116" t="s">
        <v>1764</v>
      </c>
      <c r="C434" s="115" t="s">
        <v>156</v>
      </c>
      <c r="D434" s="115" t="s">
        <v>1763</v>
      </c>
      <c r="E434" s="191" t="s">
        <v>1107</v>
      </c>
      <c r="F434" s="191"/>
      <c r="G434" s="114" t="s">
        <v>877</v>
      </c>
      <c r="H434" s="113">
        <v>4.3999999999999997E-2</v>
      </c>
      <c r="I434" s="112">
        <v>21.75</v>
      </c>
      <c r="J434" s="112">
        <v>0.95</v>
      </c>
    </row>
    <row r="435" spans="1:10" ht="24" customHeight="1" x14ac:dyDescent="0.2">
      <c r="A435" s="115" t="s">
        <v>1106</v>
      </c>
      <c r="B435" s="116" t="s">
        <v>1762</v>
      </c>
      <c r="C435" s="115" t="s">
        <v>156</v>
      </c>
      <c r="D435" s="115" t="s">
        <v>1761</v>
      </c>
      <c r="E435" s="191" t="s">
        <v>1107</v>
      </c>
      <c r="F435" s="191"/>
      <c r="G435" s="114" t="s">
        <v>877</v>
      </c>
      <c r="H435" s="113">
        <v>0.11600000000000001</v>
      </c>
      <c r="I435" s="112">
        <v>26.56</v>
      </c>
      <c r="J435" s="112">
        <v>3.08</v>
      </c>
    </row>
    <row r="436" spans="1:10" ht="26.1" customHeight="1" x14ac:dyDescent="0.2">
      <c r="A436" s="115" t="s">
        <v>1106</v>
      </c>
      <c r="B436" s="116" t="s">
        <v>1784</v>
      </c>
      <c r="C436" s="115" t="s">
        <v>156</v>
      </c>
      <c r="D436" s="115" t="s">
        <v>1783</v>
      </c>
      <c r="E436" s="191" t="s">
        <v>1267</v>
      </c>
      <c r="F436" s="191"/>
      <c r="G436" s="114" t="s">
        <v>647</v>
      </c>
      <c r="H436" s="113">
        <v>1</v>
      </c>
      <c r="I436" s="112">
        <v>9.6199999999999992</v>
      </c>
      <c r="J436" s="112">
        <v>9.6199999999999992</v>
      </c>
    </row>
    <row r="437" spans="1:10" ht="39" customHeight="1" x14ac:dyDescent="0.2">
      <c r="A437" s="109" t="s">
        <v>1091</v>
      </c>
      <c r="B437" s="110" t="s">
        <v>1990</v>
      </c>
      <c r="C437" s="109" t="s">
        <v>156</v>
      </c>
      <c r="D437" s="109" t="s">
        <v>1989</v>
      </c>
      <c r="E437" s="190" t="s">
        <v>1088</v>
      </c>
      <c r="F437" s="190"/>
      <c r="G437" s="108" t="s">
        <v>192</v>
      </c>
      <c r="H437" s="107">
        <v>0.48</v>
      </c>
      <c r="I437" s="106">
        <v>0.21</v>
      </c>
      <c r="J437" s="106">
        <v>0.1</v>
      </c>
    </row>
    <row r="438" spans="1:10" ht="26.1" customHeight="1" x14ac:dyDescent="0.2">
      <c r="A438" s="109" t="s">
        <v>1091</v>
      </c>
      <c r="B438" s="110" t="s">
        <v>1988</v>
      </c>
      <c r="C438" s="109" t="s">
        <v>156</v>
      </c>
      <c r="D438" s="109" t="s">
        <v>1987</v>
      </c>
      <c r="E438" s="190" t="s">
        <v>1088</v>
      </c>
      <c r="F438" s="190"/>
      <c r="G438" s="108" t="s">
        <v>647</v>
      </c>
      <c r="H438" s="107">
        <v>2.5000000000000001E-2</v>
      </c>
      <c r="I438" s="106">
        <v>24.82</v>
      </c>
      <c r="J438" s="106">
        <v>0.62</v>
      </c>
    </row>
    <row r="439" spans="1:10" ht="25.5" x14ac:dyDescent="0.2">
      <c r="A439" s="105"/>
      <c r="B439" s="105"/>
      <c r="C439" s="105"/>
      <c r="D439" s="105"/>
      <c r="E439" s="105" t="s">
        <v>1086</v>
      </c>
      <c r="F439" s="104">
        <v>1.4320824274506097</v>
      </c>
      <c r="G439" s="105" t="s">
        <v>1085</v>
      </c>
      <c r="H439" s="104">
        <v>1.6</v>
      </c>
      <c r="I439" s="105" t="s">
        <v>1084</v>
      </c>
      <c r="J439" s="104">
        <v>3.03</v>
      </c>
    </row>
    <row r="440" spans="1:10" ht="15" thickBot="1" x14ac:dyDescent="0.25">
      <c r="A440" s="105"/>
      <c r="B440" s="105"/>
      <c r="C440" s="105"/>
      <c r="D440" s="105"/>
      <c r="E440" s="105" t="s">
        <v>1083</v>
      </c>
      <c r="F440" s="104">
        <v>3.87</v>
      </c>
      <c r="G440" s="105"/>
      <c r="H440" s="185" t="s">
        <v>1082</v>
      </c>
      <c r="I440" s="185"/>
      <c r="J440" s="104">
        <v>18.239999999999998</v>
      </c>
    </row>
    <row r="441" spans="1:10" ht="0.95" customHeight="1" thickTop="1" x14ac:dyDescent="0.2">
      <c r="A441" s="103"/>
      <c r="B441" s="103"/>
      <c r="C441" s="103"/>
      <c r="D441" s="103"/>
      <c r="E441" s="103"/>
      <c r="F441" s="103"/>
      <c r="G441" s="103"/>
      <c r="H441" s="103"/>
      <c r="I441" s="103"/>
      <c r="J441" s="103"/>
    </row>
    <row r="442" spans="1:10" ht="18" customHeight="1" x14ac:dyDescent="0.2">
      <c r="A442" s="99" t="s">
        <v>761</v>
      </c>
      <c r="B442" s="97" t="s">
        <v>1033</v>
      </c>
      <c r="C442" s="99" t="s">
        <v>1032</v>
      </c>
      <c r="D442" s="99" t="s">
        <v>10</v>
      </c>
      <c r="E442" s="188" t="s">
        <v>1096</v>
      </c>
      <c r="F442" s="188"/>
      <c r="G442" s="98" t="s">
        <v>1031</v>
      </c>
      <c r="H442" s="97" t="s">
        <v>1030</v>
      </c>
      <c r="I442" s="97" t="s">
        <v>1029</v>
      </c>
      <c r="J442" s="97" t="s">
        <v>11</v>
      </c>
    </row>
    <row r="443" spans="1:10" ht="39" customHeight="1" x14ac:dyDescent="0.2">
      <c r="A443" s="87" t="s">
        <v>1095</v>
      </c>
      <c r="B443" s="85" t="s">
        <v>718</v>
      </c>
      <c r="C443" s="87" t="s">
        <v>156</v>
      </c>
      <c r="D443" s="87" t="s">
        <v>717</v>
      </c>
      <c r="E443" s="189" t="s">
        <v>1267</v>
      </c>
      <c r="F443" s="189"/>
      <c r="G443" s="86" t="s">
        <v>159</v>
      </c>
      <c r="H443" s="111">
        <v>1</v>
      </c>
      <c r="I443" s="84">
        <v>684.81</v>
      </c>
      <c r="J443" s="84">
        <v>684.81</v>
      </c>
    </row>
    <row r="444" spans="1:10" ht="24" customHeight="1" x14ac:dyDescent="0.2">
      <c r="A444" s="115" t="s">
        <v>1106</v>
      </c>
      <c r="B444" s="116" t="s">
        <v>1228</v>
      </c>
      <c r="C444" s="115" t="s">
        <v>156</v>
      </c>
      <c r="D444" s="115" t="s">
        <v>1227</v>
      </c>
      <c r="E444" s="191" t="s">
        <v>1107</v>
      </c>
      <c r="F444" s="191"/>
      <c r="G444" s="114" t="s">
        <v>877</v>
      </c>
      <c r="H444" s="113">
        <v>2.3117000000000001</v>
      </c>
      <c r="I444" s="112">
        <v>19.39</v>
      </c>
      <c r="J444" s="112">
        <v>44.82</v>
      </c>
    </row>
    <row r="445" spans="1:10" ht="26.1" customHeight="1" x14ac:dyDescent="0.2">
      <c r="A445" s="115" t="s">
        <v>1106</v>
      </c>
      <c r="B445" s="116" t="s">
        <v>1515</v>
      </c>
      <c r="C445" s="115" t="s">
        <v>156</v>
      </c>
      <c r="D445" s="115" t="s">
        <v>1514</v>
      </c>
      <c r="E445" s="191" t="s">
        <v>1107</v>
      </c>
      <c r="F445" s="191"/>
      <c r="G445" s="114" t="s">
        <v>877</v>
      </c>
      <c r="H445" s="113">
        <v>1.4637</v>
      </c>
      <c r="I445" s="112">
        <v>23.24</v>
      </c>
      <c r="J445" s="112">
        <v>34.01</v>
      </c>
    </row>
    <row r="446" spans="1:10" ht="51.95" customHeight="1" x14ac:dyDescent="0.2">
      <c r="A446" s="115" t="s">
        <v>1106</v>
      </c>
      <c r="B446" s="116" t="s">
        <v>1816</v>
      </c>
      <c r="C446" s="115" t="s">
        <v>156</v>
      </c>
      <c r="D446" s="115" t="s">
        <v>1815</v>
      </c>
      <c r="E446" s="191" t="s">
        <v>1092</v>
      </c>
      <c r="F446" s="191"/>
      <c r="G446" s="114" t="s">
        <v>1110</v>
      </c>
      <c r="H446" s="113">
        <v>0.75339999999999996</v>
      </c>
      <c r="I446" s="112">
        <v>2.14</v>
      </c>
      <c r="J446" s="112">
        <v>1.61</v>
      </c>
    </row>
    <row r="447" spans="1:10" ht="51.95" customHeight="1" x14ac:dyDescent="0.2">
      <c r="A447" s="115" t="s">
        <v>1106</v>
      </c>
      <c r="B447" s="116" t="s">
        <v>1814</v>
      </c>
      <c r="C447" s="115" t="s">
        <v>156</v>
      </c>
      <c r="D447" s="115" t="s">
        <v>1813</v>
      </c>
      <c r="E447" s="191" t="s">
        <v>1092</v>
      </c>
      <c r="F447" s="191"/>
      <c r="G447" s="114" t="s">
        <v>1113</v>
      </c>
      <c r="H447" s="113">
        <v>0.71030000000000004</v>
      </c>
      <c r="I447" s="112">
        <v>0.42</v>
      </c>
      <c r="J447" s="112">
        <v>0.28999999999999998</v>
      </c>
    </row>
    <row r="448" spans="1:10" ht="26.1" customHeight="1" x14ac:dyDescent="0.2">
      <c r="A448" s="109" t="s">
        <v>1091</v>
      </c>
      <c r="B448" s="110" t="s">
        <v>250</v>
      </c>
      <c r="C448" s="109" t="s">
        <v>156</v>
      </c>
      <c r="D448" s="109" t="s">
        <v>249</v>
      </c>
      <c r="E448" s="190" t="s">
        <v>1088</v>
      </c>
      <c r="F448" s="190"/>
      <c r="G448" s="108" t="s">
        <v>159</v>
      </c>
      <c r="H448" s="107">
        <v>0.72289999999999999</v>
      </c>
      <c r="I448" s="106">
        <v>110</v>
      </c>
      <c r="J448" s="106">
        <v>79.510000000000005</v>
      </c>
    </row>
    <row r="449" spans="1:10" ht="24" customHeight="1" x14ac:dyDescent="0.2">
      <c r="A449" s="109" t="s">
        <v>1091</v>
      </c>
      <c r="B449" s="110" t="s">
        <v>1806</v>
      </c>
      <c r="C449" s="109" t="s">
        <v>156</v>
      </c>
      <c r="D449" s="109" t="s">
        <v>1805</v>
      </c>
      <c r="E449" s="190" t="s">
        <v>1088</v>
      </c>
      <c r="F449" s="190"/>
      <c r="G449" s="108" t="s">
        <v>647</v>
      </c>
      <c r="H449" s="107">
        <v>362.65789999999998</v>
      </c>
      <c r="I449" s="106">
        <v>1.03</v>
      </c>
      <c r="J449" s="106">
        <v>373.53</v>
      </c>
    </row>
    <row r="450" spans="1:10" ht="26.1" customHeight="1" x14ac:dyDescent="0.2">
      <c r="A450" s="109" t="s">
        <v>1091</v>
      </c>
      <c r="B450" s="110" t="s">
        <v>1804</v>
      </c>
      <c r="C450" s="109" t="s">
        <v>156</v>
      </c>
      <c r="D450" s="109" t="s">
        <v>1803</v>
      </c>
      <c r="E450" s="190" t="s">
        <v>1088</v>
      </c>
      <c r="F450" s="190"/>
      <c r="G450" s="108" t="s">
        <v>159</v>
      </c>
      <c r="H450" s="107">
        <v>0.59340000000000004</v>
      </c>
      <c r="I450" s="106">
        <v>254.54</v>
      </c>
      <c r="J450" s="106">
        <v>151.04</v>
      </c>
    </row>
    <row r="451" spans="1:10" ht="25.5" x14ac:dyDescent="0.2">
      <c r="A451" s="105"/>
      <c r="B451" s="105"/>
      <c r="C451" s="105"/>
      <c r="D451" s="105"/>
      <c r="E451" s="105" t="s">
        <v>1086</v>
      </c>
      <c r="F451" s="104">
        <v>24.907836279421495</v>
      </c>
      <c r="G451" s="105" t="s">
        <v>1085</v>
      </c>
      <c r="H451" s="104">
        <v>27.79</v>
      </c>
      <c r="I451" s="105" t="s">
        <v>1084</v>
      </c>
      <c r="J451" s="104">
        <v>52.7</v>
      </c>
    </row>
    <row r="452" spans="1:10" ht="15" thickBot="1" x14ac:dyDescent="0.25">
      <c r="A452" s="105"/>
      <c r="B452" s="105"/>
      <c r="C452" s="105"/>
      <c r="D452" s="105"/>
      <c r="E452" s="105" t="s">
        <v>1083</v>
      </c>
      <c r="F452" s="104">
        <v>184.89</v>
      </c>
      <c r="G452" s="105"/>
      <c r="H452" s="185" t="s">
        <v>1082</v>
      </c>
      <c r="I452" s="185"/>
      <c r="J452" s="104">
        <v>869.7</v>
      </c>
    </row>
    <row r="453" spans="1:10" ht="0.95" customHeight="1" thickTop="1" x14ac:dyDescent="0.2">
      <c r="A453" s="103"/>
      <c r="B453" s="103"/>
      <c r="C453" s="103"/>
      <c r="D453" s="103"/>
      <c r="E453" s="103"/>
      <c r="F453" s="103"/>
      <c r="G453" s="103"/>
      <c r="H453" s="103"/>
      <c r="I453" s="103"/>
      <c r="J453" s="103"/>
    </row>
    <row r="454" spans="1:10" ht="18" customHeight="1" x14ac:dyDescent="0.2">
      <c r="A454" s="99" t="s">
        <v>760</v>
      </c>
      <c r="B454" s="97" t="s">
        <v>1033</v>
      </c>
      <c r="C454" s="99" t="s">
        <v>1032</v>
      </c>
      <c r="D454" s="99" t="s">
        <v>10</v>
      </c>
      <c r="E454" s="188" t="s">
        <v>1096</v>
      </c>
      <c r="F454" s="188"/>
      <c r="G454" s="98" t="s">
        <v>1031</v>
      </c>
      <c r="H454" s="97" t="s">
        <v>1030</v>
      </c>
      <c r="I454" s="97" t="s">
        <v>1029</v>
      </c>
      <c r="J454" s="97" t="s">
        <v>11</v>
      </c>
    </row>
    <row r="455" spans="1:10" ht="26.1" customHeight="1" x14ac:dyDescent="0.2">
      <c r="A455" s="87" t="s">
        <v>1095</v>
      </c>
      <c r="B455" s="85" t="s">
        <v>759</v>
      </c>
      <c r="C455" s="87" t="s">
        <v>156</v>
      </c>
      <c r="D455" s="87" t="s">
        <v>758</v>
      </c>
      <c r="E455" s="189" t="s">
        <v>1267</v>
      </c>
      <c r="F455" s="189"/>
      <c r="G455" s="86" t="s">
        <v>163</v>
      </c>
      <c r="H455" s="111">
        <v>1</v>
      </c>
      <c r="I455" s="84">
        <v>151.93</v>
      </c>
      <c r="J455" s="84">
        <v>151.93</v>
      </c>
    </row>
    <row r="456" spans="1:10" ht="26.1" customHeight="1" x14ac:dyDescent="0.2">
      <c r="A456" s="115" t="s">
        <v>1106</v>
      </c>
      <c r="B456" s="116" t="s">
        <v>1201</v>
      </c>
      <c r="C456" s="115" t="s">
        <v>156</v>
      </c>
      <c r="D456" s="115" t="s">
        <v>1200</v>
      </c>
      <c r="E456" s="191" t="s">
        <v>1107</v>
      </c>
      <c r="F456" s="191"/>
      <c r="G456" s="114" t="s">
        <v>877</v>
      </c>
      <c r="H456" s="113">
        <v>0.17899999999999999</v>
      </c>
      <c r="I456" s="112">
        <v>21.68</v>
      </c>
      <c r="J456" s="112">
        <v>3.88</v>
      </c>
    </row>
    <row r="457" spans="1:10" ht="24" customHeight="1" x14ac:dyDescent="0.2">
      <c r="A457" s="115" t="s">
        <v>1106</v>
      </c>
      <c r="B457" s="116" t="s">
        <v>1199</v>
      </c>
      <c r="C457" s="115" t="s">
        <v>156</v>
      </c>
      <c r="D457" s="115" t="s">
        <v>1198</v>
      </c>
      <c r="E457" s="191" t="s">
        <v>1107</v>
      </c>
      <c r="F457" s="191"/>
      <c r="G457" s="114" t="s">
        <v>877</v>
      </c>
      <c r="H457" s="113">
        <v>0.79200000000000004</v>
      </c>
      <c r="I457" s="112">
        <v>26.43</v>
      </c>
      <c r="J457" s="112">
        <v>20.93</v>
      </c>
    </row>
    <row r="458" spans="1:10" ht="39" customHeight="1" x14ac:dyDescent="0.2">
      <c r="A458" s="115" t="s">
        <v>1106</v>
      </c>
      <c r="B458" s="116" t="s">
        <v>1301</v>
      </c>
      <c r="C458" s="115" t="s">
        <v>156</v>
      </c>
      <c r="D458" s="115" t="s">
        <v>1300</v>
      </c>
      <c r="E458" s="191" t="s">
        <v>1092</v>
      </c>
      <c r="F458" s="191"/>
      <c r="G458" s="114" t="s">
        <v>1110</v>
      </c>
      <c r="H458" s="113">
        <v>5.6000000000000001E-2</v>
      </c>
      <c r="I458" s="112">
        <v>28.44</v>
      </c>
      <c r="J458" s="112">
        <v>1.59</v>
      </c>
    </row>
    <row r="459" spans="1:10" ht="39" customHeight="1" x14ac:dyDescent="0.2">
      <c r="A459" s="115" t="s">
        <v>1106</v>
      </c>
      <c r="B459" s="116" t="s">
        <v>1303</v>
      </c>
      <c r="C459" s="115" t="s">
        <v>156</v>
      </c>
      <c r="D459" s="115" t="s">
        <v>1302</v>
      </c>
      <c r="E459" s="191" t="s">
        <v>1092</v>
      </c>
      <c r="F459" s="191"/>
      <c r="G459" s="114" t="s">
        <v>1113</v>
      </c>
      <c r="H459" s="113">
        <v>0.224</v>
      </c>
      <c r="I459" s="112">
        <v>26.93</v>
      </c>
      <c r="J459" s="112">
        <v>6.03</v>
      </c>
    </row>
    <row r="460" spans="1:10" ht="26.1" customHeight="1" x14ac:dyDescent="0.2">
      <c r="A460" s="109" t="s">
        <v>1091</v>
      </c>
      <c r="B460" s="110" t="s">
        <v>1451</v>
      </c>
      <c r="C460" s="109" t="s">
        <v>156</v>
      </c>
      <c r="D460" s="109" t="s">
        <v>1450</v>
      </c>
      <c r="E460" s="190" t="s">
        <v>1088</v>
      </c>
      <c r="F460" s="190"/>
      <c r="G460" s="108" t="s">
        <v>211</v>
      </c>
      <c r="H460" s="107">
        <v>4.2279999999999998</v>
      </c>
      <c r="I460" s="106">
        <v>3.39</v>
      </c>
      <c r="J460" s="106">
        <v>14.33</v>
      </c>
    </row>
    <row r="461" spans="1:10" ht="24" customHeight="1" x14ac:dyDescent="0.2">
      <c r="A461" s="109" t="s">
        <v>1091</v>
      </c>
      <c r="B461" s="110" t="s">
        <v>1608</v>
      </c>
      <c r="C461" s="109" t="s">
        <v>156</v>
      </c>
      <c r="D461" s="109" t="s">
        <v>1607</v>
      </c>
      <c r="E461" s="190" t="s">
        <v>1088</v>
      </c>
      <c r="F461" s="190"/>
      <c r="G461" s="108" t="s">
        <v>647</v>
      </c>
      <c r="H461" s="107">
        <v>0.128</v>
      </c>
      <c r="I461" s="106">
        <v>15.17</v>
      </c>
      <c r="J461" s="106">
        <v>1.94</v>
      </c>
    </row>
    <row r="462" spans="1:10" ht="39" customHeight="1" x14ac:dyDescent="0.2">
      <c r="A462" s="109" t="s">
        <v>1091</v>
      </c>
      <c r="B462" s="110" t="s">
        <v>2140</v>
      </c>
      <c r="C462" s="109" t="s">
        <v>156</v>
      </c>
      <c r="D462" s="109" t="s">
        <v>2139</v>
      </c>
      <c r="E462" s="190" t="s">
        <v>1088</v>
      </c>
      <c r="F462" s="190"/>
      <c r="G462" s="108" t="s">
        <v>211</v>
      </c>
      <c r="H462" s="107">
        <v>4.4480000000000004</v>
      </c>
      <c r="I462" s="106">
        <v>23.21</v>
      </c>
      <c r="J462" s="106">
        <v>103.23</v>
      </c>
    </row>
    <row r="463" spans="1:10" ht="25.5" x14ac:dyDescent="0.2">
      <c r="A463" s="105"/>
      <c r="B463" s="105"/>
      <c r="C463" s="105"/>
      <c r="D463" s="105"/>
      <c r="E463" s="105" t="s">
        <v>1086</v>
      </c>
      <c r="F463" s="104">
        <v>11.083278192645809</v>
      </c>
      <c r="G463" s="105" t="s">
        <v>1085</v>
      </c>
      <c r="H463" s="104">
        <v>12.37</v>
      </c>
      <c r="I463" s="105" t="s">
        <v>1084</v>
      </c>
      <c r="J463" s="104">
        <v>23.45</v>
      </c>
    </row>
    <row r="464" spans="1:10" ht="15" thickBot="1" x14ac:dyDescent="0.25">
      <c r="A464" s="105"/>
      <c r="B464" s="105"/>
      <c r="C464" s="105"/>
      <c r="D464" s="105"/>
      <c r="E464" s="105" t="s">
        <v>1083</v>
      </c>
      <c r="F464" s="104">
        <v>41.02</v>
      </c>
      <c r="G464" s="105"/>
      <c r="H464" s="185" t="s">
        <v>1082</v>
      </c>
      <c r="I464" s="185"/>
      <c r="J464" s="104">
        <v>192.95</v>
      </c>
    </row>
    <row r="465" spans="1:10" ht="0.95" customHeight="1" thickTop="1" x14ac:dyDescent="0.2">
      <c r="A465" s="103"/>
      <c r="B465" s="103"/>
      <c r="C465" s="103"/>
      <c r="D465" s="103"/>
      <c r="E465" s="103"/>
      <c r="F465" s="103"/>
      <c r="G465" s="103"/>
      <c r="H465" s="103"/>
      <c r="I465" s="103"/>
      <c r="J465" s="103"/>
    </row>
    <row r="466" spans="1:10" ht="18" customHeight="1" x14ac:dyDescent="0.2">
      <c r="A466" s="99" t="s">
        <v>757</v>
      </c>
      <c r="B466" s="97" t="s">
        <v>1033</v>
      </c>
      <c r="C466" s="99" t="s">
        <v>1032</v>
      </c>
      <c r="D466" s="99" t="s">
        <v>10</v>
      </c>
      <c r="E466" s="188" t="s">
        <v>1096</v>
      </c>
      <c r="F466" s="188"/>
      <c r="G466" s="98" t="s">
        <v>1031</v>
      </c>
      <c r="H466" s="97" t="s">
        <v>1030</v>
      </c>
      <c r="I466" s="97" t="s">
        <v>1029</v>
      </c>
      <c r="J466" s="97" t="s">
        <v>11</v>
      </c>
    </row>
    <row r="467" spans="1:10" ht="26.1" customHeight="1" x14ac:dyDescent="0.2">
      <c r="A467" s="87" t="s">
        <v>1095</v>
      </c>
      <c r="B467" s="85" t="s">
        <v>642</v>
      </c>
      <c r="C467" s="87" t="s">
        <v>156</v>
      </c>
      <c r="D467" s="87" t="s">
        <v>641</v>
      </c>
      <c r="E467" s="189" t="s">
        <v>1267</v>
      </c>
      <c r="F467" s="189"/>
      <c r="G467" s="86" t="s">
        <v>159</v>
      </c>
      <c r="H467" s="111">
        <v>1</v>
      </c>
      <c r="I467" s="84">
        <v>269.36</v>
      </c>
      <c r="J467" s="84">
        <v>269.36</v>
      </c>
    </row>
    <row r="468" spans="1:10" ht="24" customHeight="1" x14ac:dyDescent="0.2">
      <c r="A468" s="115" t="s">
        <v>1106</v>
      </c>
      <c r="B468" s="116" t="s">
        <v>1199</v>
      </c>
      <c r="C468" s="115" t="s">
        <v>156</v>
      </c>
      <c r="D468" s="115" t="s">
        <v>1198</v>
      </c>
      <c r="E468" s="191" t="s">
        <v>1107</v>
      </c>
      <c r="F468" s="191"/>
      <c r="G468" s="114" t="s">
        <v>877</v>
      </c>
      <c r="H468" s="113">
        <v>2.4</v>
      </c>
      <c r="I468" s="112">
        <v>26.43</v>
      </c>
      <c r="J468" s="112">
        <v>63.43</v>
      </c>
    </row>
    <row r="469" spans="1:10" ht="24" customHeight="1" x14ac:dyDescent="0.2">
      <c r="A469" s="115" t="s">
        <v>1106</v>
      </c>
      <c r="B469" s="116" t="s">
        <v>1396</v>
      </c>
      <c r="C469" s="115" t="s">
        <v>156</v>
      </c>
      <c r="D469" s="115" t="s">
        <v>1395</v>
      </c>
      <c r="E469" s="191" t="s">
        <v>1107</v>
      </c>
      <c r="F469" s="191"/>
      <c r="G469" s="114" t="s">
        <v>877</v>
      </c>
      <c r="H469" s="113">
        <v>2.4</v>
      </c>
      <c r="I469" s="112">
        <v>26.77</v>
      </c>
      <c r="J469" s="112">
        <v>64.239999999999995</v>
      </c>
    </row>
    <row r="470" spans="1:10" ht="24" customHeight="1" x14ac:dyDescent="0.2">
      <c r="A470" s="115" t="s">
        <v>1106</v>
      </c>
      <c r="B470" s="116" t="s">
        <v>1228</v>
      </c>
      <c r="C470" s="115" t="s">
        <v>156</v>
      </c>
      <c r="D470" s="115" t="s">
        <v>1227</v>
      </c>
      <c r="E470" s="191" t="s">
        <v>1107</v>
      </c>
      <c r="F470" s="191"/>
      <c r="G470" s="114" t="s">
        <v>877</v>
      </c>
      <c r="H470" s="113">
        <v>7.2</v>
      </c>
      <c r="I470" s="112">
        <v>19.39</v>
      </c>
      <c r="J470" s="112">
        <v>139.6</v>
      </c>
    </row>
    <row r="471" spans="1:10" ht="39" customHeight="1" x14ac:dyDescent="0.2">
      <c r="A471" s="115" t="s">
        <v>1106</v>
      </c>
      <c r="B471" s="116" t="s">
        <v>1131</v>
      </c>
      <c r="C471" s="115" t="s">
        <v>156</v>
      </c>
      <c r="D471" s="115" t="s">
        <v>1130</v>
      </c>
      <c r="E471" s="191" t="s">
        <v>1092</v>
      </c>
      <c r="F471" s="191"/>
      <c r="G471" s="114" t="s">
        <v>1110</v>
      </c>
      <c r="H471" s="113">
        <v>1.042</v>
      </c>
      <c r="I471" s="112">
        <v>1.35</v>
      </c>
      <c r="J471" s="112">
        <v>1.4</v>
      </c>
    </row>
    <row r="472" spans="1:10" ht="39" customHeight="1" x14ac:dyDescent="0.2">
      <c r="A472" s="115" t="s">
        <v>1106</v>
      </c>
      <c r="B472" s="116" t="s">
        <v>1133</v>
      </c>
      <c r="C472" s="115" t="s">
        <v>156</v>
      </c>
      <c r="D472" s="115" t="s">
        <v>1132</v>
      </c>
      <c r="E472" s="191" t="s">
        <v>1092</v>
      </c>
      <c r="F472" s="191"/>
      <c r="G472" s="114" t="s">
        <v>1113</v>
      </c>
      <c r="H472" s="113">
        <v>1.417</v>
      </c>
      <c r="I472" s="112">
        <v>0.49</v>
      </c>
      <c r="J472" s="112">
        <v>0.69</v>
      </c>
    </row>
    <row r="473" spans="1:10" ht="25.5" x14ac:dyDescent="0.2">
      <c r="A473" s="105"/>
      <c r="B473" s="105"/>
      <c r="C473" s="105"/>
      <c r="D473" s="105"/>
      <c r="E473" s="105" t="s">
        <v>1086</v>
      </c>
      <c r="F473" s="104">
        <v>84.762264864353909</v>
      </c>
      <c r="G473" s="105" t="s">
        <v>1085</v>
      </c>
      <c r="H473" s="104">
        <v>94.58</v>
      </c>
      <c r="I473" s="105" t="s">
        <v>1084</v>
      </c>
      <c r="J473" s="104">
        <v>179.34</v>
      </c>
    </row>
    <row r="474" spans="1:10" ht="15" thickBot="1" x14ac:dyDescent="0.25">
      <c r="A474" s="105"/>
      <c r="B474" s="105"/>
      <c r="C474" s="105"/>
      <c r="D474" s="105"/>
      <c r="E474" s="105" t="s">
        <v>1083</v>
      </c>
      <c r="F474" s="104">
        <v>72.72</v>
      </c>
      <c r="G474" s="105"/>
      <c r="H474" s="185" t="s">
        <v>1082</v>
      </c>
      <c r="I474" s="185"/>
      <c r="J474" s="104">
        <v>342.08</v>
      </c>
    </row>
    <row r="475" spans="1:10" ht="0.95" customHeight="1" thickTop="1" x14ac:dyDescent="0.2">
      <c r="A475" s="103"/>
      <c r="B475" s="103"/>
      <c r="C475" s="103"/>
      <c r="D475" s="103"/>
      <c r="E475" s="103"/>
      <c r="F475" s="103"/>
      <c r="G475" s="103"/>
      <c r="H475" s="103"/>
      <c r="I475" s="103"/>
      <c r="J475" s="103"/>
    </row>
    <row r="476" spans="1:10" ht="18" customHeight="1" x14ac:dyDescent="0.2">
      <c r="A476" s="99" t="s">
        <v>749</v>
      </c>
      <c r="B476" s="97" t="s">
        <v>1033</v>
      </c>
      <c r="C476" s="99" t="s">
        <v>1032</v>
      </c>
      <c r="D476" s="99" t="s">
        <v>10</v>
      </c>
      <c r="E476" s="188" t="s">
        <v>1096</v>
      </c>
      <c r="F476" s="188"/>
      <c r="G476" s="98" t="s">
        <v>1031</v>
      </c>
      <c r="H476" s="97" t="s">
        <v>1030</v>
      </c>
      <c r="I476" s="97" t="s">
        <v>1029</v>
      </c>
      <c r="J476" s="97" t="s">
        <v>11</v>
      </c>
    </row>
    <row r="477" spans="1:10" ht="65.099999999999994" customHeight="1" x14ac:dyDescent="0.2">
      <c r="A477" s="87" t="s">
        <v>1095</v>
      </c>
      <c r="B477" s="85" t="s">
        <v>748</v>
      </c>
      <c r="C477" s="87" t="s">
        <v>156</v>
      </c>
      <c r="D477" s="87" t="s">
        <v>747</v>
      </c>
      <c r="E477" s="189" t="s">
        <v>1397</v>
      </c>
      <c r="F477" s="189"/>
      <c r="G477" s="86" t="s">
        <v>159</v>
      </c>
      <c r="H477" s="111">
        <v>1</v>
      </c>
      <c r="I477" s="84">
        <v>5.48</v>
      </c>
      <c r="J477" s="84">
        <v>5.48</v>
      </c>
    </row>
    <row r="478" spans="1:10" ht="39" customHeight="1" x14ac:dyDescent="0.2">
      <c r="A478" s="115" t="s">
        <v>1106</v>
      </c>
      <c r="B478" s="116" t="s">
        <v>1642</v>
      </c>
      <c r="C478" s="115" t="s">
        <v>156</v>
      </c>
      <c r="D478" s="115" t="s">
        <v>1641</v>
      </c>
      <c r="E478" s="191" t="s">
        <v>1092</v>
      </c>
      <c r="F478" s="191"/>
      <c r="G478" s="114" t="s">
        <v>1110</v>
      </c>
      <c r="H478" s="113">
        <v>1.8024800000000001E-2</v>
      </c>
      <c r="I478" s="112">
        <v>203.69</v>
      </c>
      <c r="J478" s="112">
        <v>3.67</v>
      </c>
    </row>
    <row r="479" spans="1:10" ht="39" customHeight="1" x14ac:dyDescent="0.2">
      <c r="A479" s="115" t="s">
        <v>1106</v>
      </c>
      <c r="B479" s="116" t="s">
        <v>1644</v>
      </c>
      <c r="C479" s="115" t="s">
        <v>156</v>
      </c>
      <c r="D479" s="115" t="s">
        <v>1643</v>
      </c>
      <c r="E479" s="191" t="s">
        <v>1092</v>
      </c>
      <c r="F479" s="191"/>
      <c r="G479" s="114" t="s">
        <v>1113</v>
      </c>
      <c r="H479" s="113">
        <v>1.4198300000000001E-2</v>
      </c>
      <c r="I479" s="112">
        <v>83.98</v>
      </c>
      <c r="J479" s="112">
        <v>1.19</v>
      </c>
    </row>
    <row r="480" spans="1:10" ht="24" customHeight="1" x14ac:dyDescent="0.2">
      <c r="A480" s="115" t="s">
        <v>1106</v>
      </c>
      <c r="B480" s="116" t="s">
        <v>1228</v>
      </c>
      <c r="C480" s="115" t="s">
        <v>156</v>
      </c>
      <c r="D480" s="115" t="s">
        <v>1227</v>
      </c>
      <c r="E480" s="191" t="s">
        <v>1107</v>
      </c>
      <c r="F480" s="191"/>
      <c r="G480" s="114" t="s">
        <v>877</v>
      </c>
      <c r="H480" s="113">
        <v>3.2223000000000002E-2</v>
      </c>
      <c r="I480" s="112">
        <v>19.39</v>
      </c>
      <c r="J480" s="112">
        <v>0.62</v>
      </c>
    </row>
    <row r="481" spans="1:10" ht="25.5" x14ac:dyDescent="0.2">
      <c r="A481" s="105"/>
      <c r="B481" s="105"/>
      <c r="C481" s="105"/>
      <c r="D481" s="105"/>
      <c r="E481" s="105" t="s">
        <v>1086</v>
      </c>
      <c r="F481" s="104">
        <v>0.51517156631061534</v>
      </c>
      <c r="G481" s="105" t="s">
        <v>1085</v>
      </c>
      <c r="H481" s="104">
        <v>0.56999999999999995</v>
      </c>
      <c r="I481" s="105" t="s">
        <v>1084</v>
      </c>
      <c r="J481" s="104">
        <v>1.0900000000000001</v>
      </c>
    </row>
    <row r="482" spans="1:10" ht="15" thickBot="1" x14ac:dyDescent="0.25">
      <c r="A482" s="105"/>
      <c r="B482" s="105"/>
      <c r="C482" s="105"/>
      <c r="D482" s="105"/>
      <c r="E482" s="105" t="s">
        <v>1083</v>
      </c>
      <c r="F482" s="104">
        <v>1.47</v>
      </c>
      <c r="G482" s="105"/>
      <c r="H482" s="185" t="s">
        <v>1082</v>
      </c>
      <c r="I482" s="185"/>
      <c r="J482" s="104">
        <v>6.95</v>
      </c>
    </row>
    <row r="483" spans="1:10" ht="0.95" customHeight="1" thickTop="1" x14ac:dyDescent="0.2">
      <c r="A483" s="103"/>
      <c r="B483" s="103"/>
      <c r="C483" s="103"/>
      <c r="D483" s="103"/>
      <c r="E483" s="103"/>
      <c r="F483" s="103"/>
      <c r="G483" s="103"/>
      <c r="H483" s="103"/>
      <c r="I483" s="103"/>
      <c r="J483" s="103"/>
    </row>
    <row r="484" spans="1:10" ht="18" customHeight="1" x14ac:dyDescent="0.2">
      <c r="A484" s="99" t="s">
        <v>746</v>
      </c>
      <c r="B484" s="97" t="s">
        <v>1033</v>
      </c>
      <c r="C484" s="99" t="s">
        <v>1032</v>
      </c>
      <c r="D484" s="99" t="s">
        <v>10</v>
      </c>
      <c r="E484" s="188" t="s">
        <v>1096</v>
      </c>
      <c r="F484" s="188"/>
      <c r="G484" s="98" t="s">
        <v>1031</v>
      </c>
      <c r="H484" s="97" t="s">
        <v>1030</v>
      </c>
      <c r="I484" s="97" t="s">
        <v>1029</v>
      </c>
      <c r="J484" s="97" t="s">
        <v>11</v>
      </c>
    </row>
    <row r="485" spans="1:10" ht="26.1" customHeight="1" x14ac:dyDescent="0.2">
      <c r="A485" s="87" t="s">
        <v>1095</v>
      </c>
      <c r="B485" s="85" t="s">
        <v>676</v>
      </c>
      <c r="C485" s="87" t="s">
        <v>156</v>
      </c>
      <c r="D485" s="87" t="s">
        <v>675</v>
      </c>
      <c r="E485" s="189" t="s">
        <v>1397</v>
      </c>
      <c r="F485" s="189"/>
      <c r="G485" s="86" t="s">
        <v>159</v>
      </c>
      <c r="H485" s="111">
        <v>1</v>
      </c>
      <c r="I485" s="84">
        <v>19.7</v>
      </c>
      <c r="J485" s="84">
        <v>19.7</v>
      </c>
    </row>
    <row r="486" spans="1:10" ht="65.099999999999994" customHeight="1" x14ac:dyDescent="0.2">
      <c r="A486" s="115" t="s">
        <v>1106</v>
      </c>
      <c r="B486" s="116" t="s">
        <v>1884</v>
      </c>
      <c r="C486" s="115" t="s">
        <v>156</v>
      </c>
      <c r="D486" s="115" t="s">
        <v>1883</v>
      </c>
      <c r="E486" s="191" t="s">
        <v>1092</v>
      </c>
      <c r="F486" s="191"/>
      <c r="G486" s="114" t="s">
        <v>1110</v>
      </c>
      <c r="H486" s="113">
        <v>5.4000000000000003E-3</v>
      </c>
      <c r="I486" s="112">
        <v>313.74</v>
      </c>
      <c r="J486" s="112">
        <v>1.69</v>
      </c>
    </row>
    <row r="487" spans="1:10" ht="65.099999999999994" customHeight="1" x14ac:dyDescent="0.2">
      <c r="A487" s="115" t="s">
        <v>1106</v>
      </c>
      <c r="B487" s="116" t="s">
        <v>1886</v>
      </c>
      <c r="C487" s="115" t="s">
        <v>156</v>
      </c>
      <c r="D487" s="115" t="s">
        <v>1885</v>
      </c>
      <c r="E487" s="191" t="s">
        <v>1092</v>
      </c>
      <c r="F487" s="191"/>
      <c r="G487" s="114" t="s">
        <v>1113</v>
      </c>
      <c r="H487" s="113">
        <v>5.9999999999999995E-4</v>
      </c>
      <c r="I487" s="112">
        <v>69.849999999999994</v>
      </c>
      <c r="J487" s="112">
        <v>0.04</v>
      </c>
    </row>
    <row r="488" spans="1:10" ht="24" customHeight="1" x14ac:dyDescent="0.2">
      <c r="A488" s="115" t="s">
        <v>1106</v>
      </c>
      <c r="B488" s="116" t="s">
        <v>1228</v>
      </c>
      <c r="C488" s="115" t="s">
        <v>156</v>
      </c>
      <c r="D488" s="115" t="s">
        <v>1227</v>
      </c>
      <c r="E488" s="191" t="s">
        <v>1107</v>
      </c>
      <c r="F488" s="191"/>
      <c r="G488" s="114" t="s">
        <v>877</v>
      </c>
      <c r="H488" s="113">
        <v>0.88090000000000002</v>
      </c>
      <c r="I488" s="112">
        <v>19.39</v>
      </c>
      <c r="J488" s="112">
        <v>17.079999999999998</v>
      </c>
    </row>
    <row r="489" spans="1:10" ht="39" customHeight="1" x14ac:dyDescent="0.2">
      <c r="A489" s="115" t="s">
        <v>1106</v>
      </c>
      <c r="B489" s="116" t="s">
        <v>1413</v>
      </c>
      <c r="C489" s="115" t="s">
        <v>156</v>
      </c>
      <c r="D489" s="115" t="s">
        <v>1412</v>
      </c>
      <c r="E489" s="191" t="s">
        <v>1092</v>
      </c>
      <c r="F489" s="191"/>
      <c r="G489" s="114" t="s">
        <v>1110</v>
      </c>
      <c r="H489" s="113">
        <v>9.4200000000000006E-2</v>
      </c>
      <c r="I489" s="112">
        <v>9.5</v>
      </c>
      <c r="J489" s="112">
        <v>0.89</v>
      </c>
    </row>
    <row r="490" spans="1:10" ht="25.5" x14ac:dyDescent="0.2">
      <c r="A490" s="105"/>
      <c r="B490" s="105"/>
      <c r="C490" s="105"/>
      <c r="D490" s="105"/>
      <c r="E490" s="105" t="s">
        <v>1086</v>
      </c>
      <c r="F490" s="104">
        <v>5.0808204934303811</v>
      </c>
      <c r="G490" s="105" t="s">
        <v>1085</v>
      </c>
      <c r="H490" s="104">
        <v>5.67</v>
      </c>
      <c r="I490" s="105" t="s">
        <v>1084</v>
      </c>
      <c r="J490" s="104">
        <v>10.75</v>
      </c>
    </row>
    <row r="491" spans="1:10" ht="15" thickBot="1" x14ac:dyDescent="0.25">
      <c r="A491" s="105"/>
      <c r="B491" s="105"/>
      <c r="C491" s="105"/>
      <c r="D491" s="105"/>
      <c r="E491" s="105" t="s">
        <v>1083</v>
      </c>
      <c r="F491" s="104">
        <v>5.31</v>
      </c>
      <c r="G491" s="105"/>
      <c r="H491" s="185" t="s">
        <v>1082</v>
      </c>
      <c r="I491" s="185"/>
      <c r="J491" s="104">
        <v>25.01</v>
      </c>
    </row>
    <row r="492" spans="1:10" ht="0.95" customHeight="1" thickTop="1" x14ac:dyDescent="0.2">
      <c r="A492" s="103"/>
      <c r="B492" s="103"/>
      <c r="C492" s="103"/>
      <c r="D492" s="103"/>
      <c r="E492" s="103"/>
      <c r="F492" s="103"/>
      <c r="G492" s="103"/>
      <c r="H492" s="103"/>
      <c r="I492" s="103"/>
      <c r="J492" s="103"/>
    </row>
    <row r="493" spans="1:10" ht="18" customHeight="1" x14ac:dyDescent="0.2">
      <c r="A493" s="99" t="s">
        <v>744</v>
      </c>
      <c r="B493" s="97" t="s">
        <v>1033</v>
      </c>
      <c r="C493" s="99" t="s">
        <v>1032</v>
      </c>
      <c r="D493" s="99" t="s">
        <v>10</v>
      </c>
      <c r="E493" s="188" t="s">
        <v>1096</v>
      </c>
      <c r="F493" s="188"/>
      <c r="G493" s="98" t="s">
        <v>1031</v>
      </c>
      <c r="H493" s="97" t="s">
        <v>1030</v>
      </c>
      <c r="I493" s="97" t="s">
        <v>1029</v>
      </c>
      <c r="J493" s="97" t="s">
        <v>11</v>
      </c>
    </row>
    <row r="494" spans="1:10" ht="51.95" customHeight="1" x14ac:dyDescent="0.2">
      <c r="A494" s="87" t="s">
        <v>1095</v>
      </c>
      <c r="B494" s="85" t="s">
        <v>187</v>
      </c>
      <c r="C494" s="87" t="s">
        <v>156</v>
      </c>
      <c r="D494" s="87" t="s">
        <v>186</v>
      </c>
      <c r="E494" s="189" t="s">
        <v>1187</v>
      </c>
      <c r="F494" s="189"/>
      <c r="G494" s="86" t="s">
        <v>159</v>
      </c>
      <c r="H494" s="111">
        <v>1</v>
      </c>
      <c r="I494" s="84">
        <v>9.06</v>
      </c>
      <c r="J494" s="84">
        <v>9.06</v>
      </c>
    </row>
    <row r="495" spans="1:10" ht="39" customHeight="1" x14ac:dyDescent="0.2">
      <c r="A495" s="115" t="s">
        <v>1106</v>
      </c>
      <c r="B495" s="116" t="s">
        <v>1388</v>
      </c>
      <c r="C495" s="115" t="s">
        <v>156</v>
      </c>
      <c r="D495" s="115" t="s">
        <v>1387</v>
      </c>
      <c r="E495" s="191" t="s">
        <v>1092</v>
      </c>
      <c r="F495" s="191"/>
      <c r="G495" s="114" t="s">
        <v>1110</v>
      </c>
      <c r="H495" s="113">
        <v>8.3000000000000001E-3</v>
      </c>
      <c r="I495" s="112">
        <v>205.57</v>
      </c>
      <c r="J495" s="112">
        <v>1.7</v>
      </c>
    </row>
    <row r="496" spans="1:10" ht="39" customHeight="1" x14ac:dyDescent="0.2">
      <c r="A496" s="115" t="s">
        <v>1106</v>
      </c>
      <c r="B496" s="116" t="s">
        <v>1390</v>
      </c>
      <c r="C496" s="115" t="s">
        <v>156</v>
      </c>
      <c r="D496" s="115" t="s">
        <v>1389</v>
      </c>
      <c r="E496" s="191" t="s">
        <v>1092</v>
      </c>
      <c r="F496" s="191"/>
      <c r="G496" s="114" t="s">
        <v>1113</v>
      </c>
      <c r="H496" s="113">
        <v>1.5100000000000001E-2</v>
      </c>
      <c r="I496" s="112">
        <v>81.69</v>
      </c>
      <c r="J496" s="112">
        <v>1.23</v>
      </c>
    </row>
    <row r="497" spans="1:10" ht="51.95" customHeight="1" x14ac:dyDescent="0.2">
      <c r="A497" s="115" t="s">
        <v>1106</v>
      </c>
      <c r="B497" s="116" t="s">
        <v>1900</v>
      </c>
      <c r="C497" s="115" t="s">
        <v>156</v>
      </c>
      <c r="D497" s="115" t="s">
        <v>1899</v>
      </c>
      <c r="E497" s="191" t="s">
        <v>1092</v>
      </c>
      <c r="F497" s="191"/>
      <c r="G497" s="114" t="s">
        <v>1110</v>
      </c>
      <c r="H497" s="113">
        <v>2.6700000000000002E-2</v>
      </c>
      <c r="I497" s="112">
        <v>183.47</v>
      </c>
      <c r="J497" s="112">
        <v>4.8899999999999997</v>
      </c>
    </row>
    <row r="498" spans="1:10" ht="51.95" customHeight="1" x14ac:dyDescent="0.2">
      <c r="A498" s="115" t="s">
        <v>1106</v>
      </c>
      <c r="B498" s="116" t="s">
        <v>1902</v>
      </c>
      <c r="C498" s="115" t="s">
        <v>156</v>
      </c>
      <c r="D498" s="115" t="s">
        <v>1901</v>
      </c>
      <c r="E498" s="191" t="s">
        <v>1092</v>
      </c>
      <c r="F498" s="191"/>
      <c r="G498" s="114" t="s">
        <v>1113</v>
      </c>
      <c r="H498" s="113">
        <v>2.0299999999999999E-2</v>
      </c>
      <c r="I498" s="112">
        <v>61.36</v>
      </c>
      <c r="J498" s="112">
        <v>1.24</v>
      </c>
    </row>
    <row r="499" spans="1:10" ht="25.5" x14ac:dyDescent="0.2">
      <c r="A499" s="105"/>
      <c r="B499" s="105"/>
      <c r="C499" s="105"/>
      <c r="D499" s="105"/>
      <c r="E499" s="105" t="s">
        <v>1086</v>
      </c>
      <c r="F499" s="104">
        <v>0.67586728424236697</v>
      </c>
      <c r="G499" s="105" t="s">
        <v>1085</v>
      </c>
      <c r="H499" s="104">
        <v>0.75</v>
      </c>
      <c r="I499" s="105" t="s">
        <v>1084</v>
      </c>
      <c r="J499" s="104">
        <v>1.43</v>
      </c>
    </row>
    <row r="500" spans="1:10" ht="15" thickBot="1" x14ac:dyDescent="0.25">
      <c r="A500" s="105"/>
      <c r="B500" s="105"/>
      <c r="C500" s="105"/>
      <c r="D500" s="105"/>
      <c r="E500" s="105" t="s">
        <v>1083</v>
      </c>
      <c r="F500" s="104">
        <v>2.44</v>
      </c>
      <c r="G500" s="105"/>
      <c r="H500" s="185" t="s">
        <v>1082</v>
      </c>
      <c r="I500" s="185"/>
      <c r="J500" s="104">
        <v>11.5</v>
      </c>
    </row>
    <row r="501" spans="1:10" ht="0.95" customHeight="1" thickTop="1" x14ac:dyDescent="0.2">
      <c r="A501" s="103"/>
      <c r="B501" s="103"/>
      <c r="C501" s="103"/>
      <c r="D501" s="103"/>
      <c r="E501" s="103"/>
      <c r="F501" s="103"/>
      <c r="G501" s="103"/>
      <c r="H501" s="103"/>
      <c r="I501" s="103"/>
      <c r="J501" s="103"/>
    </row>
    <row r="502" spans="1:10" ht="18" customHeight="1" x14ac:dyDescent="0.2">
      <c r="A502" s="99" t="s">
        <v>743</v>
      </c>
      <c r="B502" s="97" t="s">
        <v>1033</v>
      </c>
      <c r="C502" s="99" t="s">
        <v>1032</v>
      </c>
      <c r="D502" s="99" t="s">
        <v>10</v>
      </c>
      <c r="E502" s="188" t="s">
        <v>1096</v>
      </c>
      <c r="F502" s="188"/>
      <c r="G502" s="98" t="s">
        <v>1031</v>
      </c>
      <c r="H502" s="97" t="s">
        <v>1030</v>
      </c>
      <c r="I502" s="97" t="s">
        <v>1029</v>
      </c>
      <c r="J502" s="97" t="s">
        <v>11</v>
      </c>
    </row>
    <row r="503" spans="1:10" ht="39" customHeight="1" x14ac:dyDescent="0.2">
      <c r="A503" s="87" t="s">
        <v>1095</v>
      </c>
      <c r="B503" s="85" t="s">
        <v>180</v>
      </c>
      <c r="C503" s="87" t="s">
        <v>156</v>
      </c>
      <c r="D503" s="87" t="s">
        <v>179</v>
      </c>
      <c r="E503" s="189" t="s">
        <v>1187</v>
      </c>
      <c r="F503" s="189"/>
      <c r="G503" s="86" t="s">
        <v>178</v>
      </c>
      <c r="H503" s="111">
        <v>1</v>
      </c>
      <c r="I503" s="84">
        <v>3.17</v>
      </c>
      <c r="J503" s="84">
        <v>3.17</v>
      </c>
    </row>
    <row r="504" spans="1:10" ht="51.95" customHeight="1" x14ac:dyDescent="0.2">
      <c r="A504" s="115" t="s">
        <v>1106</v>
      </c>
      <c r="B504" s="116" t="s">
        <v>1900</v>
      </c>
      <c r="C504" s="115" t="s">
        <v>156</v>
      </c>
      <c r="D504" s="115" t="s">
        <v>1899</v>
      </c>
      <c r="E504" s="191" t="s">
        <v>1092</v>
      </c>
      <c r="F504" s="191"/>
      <c r="G504" s="114" t="s">
        <v>1110</v>
      </c>
      <c r="H504" s="113">
        <v>1.52E-2</v>
      </c>
      <c r="I504" s="112">
        <v>183.47</v>
      </c>
      <c r="J504" s="112">
        <v>2.78</v>
      </c>
    </row>
    <row r="505" spans="1:10" ht="51.95" customHeight="1" x14ac:dyDescent="0.2">
      <c r="A505" s="115" t="s">
        <v>1106</v>
      </c>
      <c r="B505" s="116" t="s">
        <v>1902</v>
      </c>
      <c r="C505" s="115" t="s">
        <v>156</v>
      </c>
      <c r="D505" s="115" t="s">
        <v>1901</v>
      </c>
      <c r="E505" s="191" t="s">
        <v>1092</v>
      </c>
      <c r="F505" s="191"/>
      <c r="G505" s="114" t="s">
        <v>1113</v>
      </c>
      <c r="H505" s="113">
        <v>6.4999999999999997E-3</v>
      </c>
      <c r="I505" s="112">
        <v>61.36</v>
      </c>
      <c r="J505" s="112">
        <v>0.39</v>
      </c>
    </row>
    <row r="506" spans="1:10" ht="25.5" x14ac:dyDescent="0.2">
      <c r="A506" s="105"/>
      <c r="B506" s="105"/>
      <c r="C506" s="105"/>
      <c r="D506" s="105"/>
      <c r="E506" s="105" t="s">
        <v>1086</v>
      </c>
      <c r="F506" s="104">
        <v>0.20795916438226675</v>
      </c>
      <c r="G506" s="105" t="s">
        <v>1085</v>
      </c>
      <c r="H506" s="104">
        <v>0.23</v>
      </c>
      <c r="I506" s="105" t="s">
        <v>1084</v>
      </c>
      <c r="J506" s="104">
        <v>0.44</v>
      </c>
    </row>
    <row r="507" spans="1:10" ht="15" thickBot="1" x14ac:dyDescent="0.25">
      <c r="A507" s="105"/>
      <c r="B507" s="105"/>
      <c r="C507" s="105"/>
      <c r="D507" s="105"/>
      <c r="E507" s="105" t="s">
        <v>1083</v>
      </c>
      <c r="F507" s="104">
        <v>0.85</v>
      </c>
      <c r="G507" s="105"/>
      <c r="H507" s="185" t="s">
        <v>1082</v>
      </c>
      <c r="I507" s="185"/>
      <c r="J507" s="104">
        <v>4.0199999999999996</v>
      </c>
    </row>
    <row r="508" spans="1:10" ht="0.95" customHeight="1" thickTop="1" x14ac:dyDescent="0.2">
      <c r="A508" s="103"/>
      <c r="B508" s="103"/>
      <c r="C508" s="103"/>
      <c r="D508" s="103"/>
      <c r="E508" s="103"/>
      <c r="F508" s="103"/>
      <c r="G508" s="103"/>
      <c r="H508" s="103"/>
      <c r="I508" s="103"/>
      <c r="J508" s="103"/>
    </row>
    <row r="509" spans="1:10" ht="18" customHeight="1" x14ac:dyDescent="0.2">
      <c r="A509" s="99" t="s">
        <v>740</v>
      </c>
      <c r="B509" s="97" t="s">
        <v>1033</v>
      </c>
      <c r="C509" s="99" t="s">
        <v>1032</v>
      </c>
      <c r="D509" s="99" t="s">
        <v>10</v>
      </c>
      <c r="E509" s="188" t="s">
        <v>1096</v>
      </c>
      <c r="F509" s="188"/>
      <c r="G509" s="98" t="s">
        <v>1031</v>
      </c>
      <c r="H509" s="97" t="s">
        <v>1030</v>
      </c>
      <c r="I509" s="97" t="s">
        <v>1029</v>
      </c>
      <c r="J509" s="97" t="s">
        <v>11</v>
      </c>
    </row>
    <row r="510" spans="1:10" ht="51.95" customHeight="1" x14ac:dyDescent="0.2">
      <c r="A510" s="87" t="s">
        <v>1095</v>
      </c>
      <c r="B510" s="85" t="s">
        <v>739</v>
      </c>
      <c r="C510" s="87" t="s">
        <v>156</v>
      </c>
      <c r="D510" s="87" t="s">
        <v>738</v>
      </c>
      <c r="E510" s="189" t="s">
        <v>1267</v>
      </c>
      <c r="F510" s="189"/>
      <c r="G510" s="86" t="s">
        <v>163</v>
      </c>
      <c r="H510" s="111">
        <v>1</v>
      </c>
      <c r="I510" s="84">
        <v>75.36</v>
      </c>
      <c r="J510" s="84">
        <v>75.36</v>
      </c>
    </row>
    <row r="511" spans="1:10" ht="26.1" customHeight="1" x14ac:dyDescent="0.2">
      <c r="A511" s="115" t="s">
        <v>1106</v>
      </c>
      <c r="B511" s="116" t="s">
        <v>1201</v>
      </c>
      <c r="C511" s="115" t="s">
        <v>156</v>
      </c>
      <c r="D511" s="115" t="s">
        <v>1200</v>
      </c>
      <c r="E511" s="191" t="s">
        <v>1107</v>
      </c>
      <c r="F511" s="191"/>
      <c r="G511" s="114" t="s">
        <v>877</v>
      </c>
      <c r="H511" s="113">
        <v>0.17100000000000001</v>
      </c>
      <c r="I511" s="112">
        <v>21.68</v>
      </c>
      <c r="J511" s="112">
        <v>3.7</v>
      </c>
    </row>
    <row r="512" spans="1:10" ht="24" customHeight="1" x14ac:dyDescent="0.2">
      <c r="A512" s="115" t="s">
        <v>1106</v>
      </c>
      <c r="B512" s="116" t="s">
        <v>1199</v>
      </c>
      <c r="C512" s="115" t="s">
        <v>156</v>
      </c>
      <c r="D512" s="115" t="s">
        <v>1198</v>
      </c>
      <c r="E512" s="191" t="s">
        <v>1107</v>
      </c>
      <c r="F512" s="191"/>
      <c r="G512" s="114" t="s">
        <v>877</v>
      </c>
      <c r="H512" s="113">
        <v>0.93500000000000005</v>
      </c>
      <c r="I512" s="112">
        <v>26.43</v>
      </c>
      <c r="J512" s="112">
        <v>24.71</v>
      </c>
    </row>
    <row r="513" spans="1:10" ht="26.1" customHeight="1" x14ac:dyDescent="0.2">
      <c r="A513" s="115" t="s">
        <v>1106</v>
      </c>
      <c r="B513" s="116" t="s">
        <v>1612</v>
      </c>
      <c r="C513" s="115" t="s">
        <v>156</v>
      </c>
      <c r="D513" s="115" t="s">
        <v>1611</v>
      </c>
      <c r="E513" s="191" t="s">
        <v>1267</v>
      </c>
      <c r="F513" s="191"/>
      <c r="G513" s="114" t="s">
        <v>163</v>
      </c>
      <c r="H513" s="113">
        <v>0.34100000000000003</v>
      </c>
      <c r="I513" s="112">
        <v>37.71</v>
      </c>
      <c r="J513" s="112">
        <v>12.85</v>
      </c>
    </row>
    <row r="514" spans="1:10" ht="26.1" customHeight="1" x14ac:dyDescent="0.2">
      <c r="A514" s="115" t="s">
        <v>1106</v>
      </c>
      <c r="B514" s="116" t="s">
        <v>1614</v>
      </c>
      <c r="C514" s="115" t="s">
        <v>156</v>
      </c>
      <c r="D514" s="115" t="s">
        <v>1613</v>
      </c>
      <c r="E514" s="191" t="s">
        <v>1267</v>
      </c>
      <c r="F514" s="191"/>
      <c r="G514" s="114" t="s">
        <v>211</v>
      </c>
      <c r="H514" s="113">
        <v>1.2909999999999999</v>
      </c>
      <c r="I514" s="112">
        <v>16.899999999999999</v>
      </c>
      <c r="J514" s="112">
        <v>21.81</v>
      </c>
    </row>
    <row r="515" spans="1:10" ht="26.1" customHeight="1" x14ac:dyDescent="0.2">
      <c r="A515" s="109" t="s">
        <v>1091</v>
      </c>
      <c r="B515" s="110" t="s">
        <v>1439</v>
      </c>
      <c r="C515" s="109" t="s">
        <v>156</v>
      </c>
      <c r="D515" s="109" t="s">
        <v>1438</v>
      </c>
      <c r="E515" s="190" t="s">
        <v>1088</v>
      </c>
      <c r="F515" s="190"/>
      <c r="G515" s="108" t="s">
        <v>1087</v>
      </c>
      <c r="H515" s="107">
        <v>0.01</v>
      </c>
      <c r="I515" s="106">
        <v>7.99</v>
      </c>
      <c r="J515" s="106">
        <v>7.0000000000000007E-2</v>
      </c>
    </row>
    <row r="516" spans="1:10" ht="39" customHeight="1" x14ac:dyDescent="0.2">
      <c r="A516" s="109" t="s">
        <v>1091</v>
      </c>
      <c r="B516" s="110" t="s">
        <v>2057</v>
      </c>
      <c r="C516" s="109" t="s">
        <v>156</v>
      </c>
      <c r="D516" s="109" t="s">
        <v>2056</v>
      </c>
      <c r="E516" s="190" t="s">
        <v>1088</v>
      </c>
      <c r="F516" s="190"/>
      <c r="G516" s="108" t="s">
        <v>211</v>
      </c>
      <c r="H516" s="107">
        <v>0.38700000000000001</v>
      </c>
      <c r="I516" s="106">
        <v>14</v>
      </c>
      <c r="J516" s="106">
        <v>5.41</v>
      </c>
    </row>
    <row r="517" spans="1:10" ht="39" customHeight="1" x14ac:dyDescent="0.2">
      <c r="A517" s="109" t="s">
        <v>1091</v>
      </c>
      <c r="B517" s="110" t="s">
        <v>2039</v>
      </c>
      <c r="C517" s="109" t="s">
        <v>156</v>
      </c>
      <c r="D517" s="109" t="s">
        <v>2038</v>
      </c>
      <c r="E517" s="190" t="s">
        <v>1088</v>
      </c>
      <c r="F517" s="190"/>
      <c r="G517" s="108" t="s">
        <v>211</v>
      </c>
      <c r="H517" s="107">
        <v>0.33700000000000002</v>
      </c>
      <c r="I517" s="106">
        <v>15.89</v>
      </c>
      <c r="J517" s="106">
        <v>5.35</v>
      </c>
    </row>
    <row r="518" spans="1:10" ht="26.1" customHeight="1" x14ac:dyDescent="0.2">
      <c r="A518" s="109" t="s">
        <v>1091</v>
      </c>
      <c r="B518" s="110" t="s">
        <v>2129</v>
      </c>
      <c r="C518" s="109" t="s">
        <v>156</v>
      </c>
      <c r="D518" s="109" t="s">
        <v>2128</v>
      </c>
      <c r="E518" s="190" t="s">
        <v>1088</v>
      </c>
      <c r="F518" s="190"/>
      <c r="G518" s="108" t="s">
        <v>647</v>
      </c>
      <c r="H518" s="107">
        <v>7.8E-2</v>
      </c>
      <c r="I518" s="106">
        <v>18.73</v>
      </c>
      <c r="J518" s="106">
        <v>1.46</v>
      </c>
    </row>
    <row r="519" spans="1:10" ht="25.5" x14ac:dyDescent="0.2">
      <c r="A519" s="105"/>
      <c r="B519" s="105"/>
      <c r="C519" s="105"/>
      <c r="D519" s="105"/>
      <c r="E519" s="105" t="s">
        <v>1086</v>
      </c>
      <c r="F519" s="104">
        <v>11.43302769637962</v>
      </c>
      <c r="G519" s="105" t="s">
        <v>1085</v>
      </c>
      <c r="H519" s="104">
        <v>12.76</v>
      </c>
      <c r="I519" s="105" t="s">
        <v>1084</v>
      </c>
      <c r="J519" s="104">
        <v>24.19</v>
      </c>
    </row>
    <row r="520" spans="1:10" ht="15" thickBot="1" x14ac:dyDescent="0.25">
      <c r="A520" s="105"/>
      <c r="B520" s="105"/>
      <c r="C520" s="105"/>
      <c r="D520" s="105"/>
      <c r="E520" s="105" t="s">
        <v>1083</v>
      </c>
      <c r="F520" s="104">
        <v>20.34</v>
      </c>
      <c r="G520" s="105"/>
      <c r="H520" s="185" t="s">
        <v>1082</v>
      </c>
      <c r="I520" s="185"/>
      <c r="J520" s="104">
        <v>95.7</v>
      </c>
    </row>
    <row r="521" spans="1:10" ht="0.95" customHeight="1" thickTop="1" x14ac:dyDescent="0.2">
      <c r="A521" s="103"/>
      <c r="B521" s="103"/>
      <c r="C521" s="103"/>
      <c r="D521" s="103"/>
      <c r="E521" s="103"/>
      <c r="F521" s="103"/>
      <c r="G521" s="103"/>
      <c r="H521" s="103"/>
      <c r="I521" s="103"/>
      <c r="J521" s="103"/>
    </row>
    <row r="522" spans="1:10" ht="18" customHeight="1" x14ac:dyDescent="0.2">
      <c r="A522" s="99" t="s">
        <v>737</v>
      </c>
      <c r="B522" s="97" t="s">
        <v>1033</v>
      </c>
      <c r="C522" s="99" t="s">
        <v>1032</v>
      </c>
      <c r="D522" s="99" t="s">
        <v>10</v>
      </c>
      <c r="E522" s="188" t="s">
        <v>1096</v>
      </c>
      <c r="F522" s="188"/>
      <c r="G522" s="98" t="s">
        <v>1031</v>
      </c>
      <c r="H522" s="97" t="s">
        <v>1030</v>
      </c>
      <c r="I522" s="97" t="s">
        <v>1029</v>
      </c>
      <c r="J522" s="97" t="s">
        <v>11</v>
      </c>
    </row>
    <row r="523" spans="1:10" ht="26.1" customHeight="1" x14ac:dyDescent="0.2">
      <c r="A523" s="87" t="s">
        <v>1095</v>
      </c>
      <c r="B523" s="85" t="s">
        <v>736</v>
      </c>
      <c r="C523" s="87" t="s">
        <v>156</v>
      </c>
      <c r="D523" s="87" t="s">
        <v>735</v>
      </c>
      <c r="E523" s="189" t="s">
        <v>2138</v>
      </c>
      <c r="F523" s="189"/>
      <c r="G523" s="86" t="s">
        <v>647</v>
      </c>
      <c r="H523" s="111">
        <v>1</v>
      </c>
      <c r="I523" s="84">
        <v>14.5</v>
      </c>
      <c r="J523" s="84">
        <v>14.5</v>
      </c>
    </row>
    <row r="524" spans="1:10" ht="24" customHeight="1" x14ac:dyDescent="0.2">
      <c r="A524" s="115" t="s">
        <v>1106</v>
      </c>
      <c r="B524" s="116" t="s">
        <v>1762</v>
      </c>
      <c r="C524" s="115" t="s">
        <v>156</v>
      </c>
      <c r="D524" s="115" t="s">
        <v>1761</v>
      </c>
      <c r="E524" s="191" t="s">
        <v>1107</v>
      </c>
      <c r="F524" s="191"/>
      <c r="G524" s="114" t="s">
        <v>877</v>
      </c>
      <c r="H524" s="113">
        <v>0.12139999999999999</v>
      </c>
      <c r="I524" s="112">
        <v>26.56</v>
      </c>
      <c r="J524" s="112">
        <v>3.22</v>
      </c>
    </row>
    <row r="525" spans="1:10" ht="26.1" customHeight="1" x14ac:dyDescent="0.2">
      <c r="A525" s="115" t="s">
        <v>1106</v>
      </c>
      <c r="B525" s="116" t="s">
        <v>1774</v>
      </c>
      <c r="C525" s="115" t="s">
        <v>156</v>
      </c>
      <c r="D525" s="115" t="s">
        <v>1773</v>
      </c>
      <c r="E525" s="191" t="s">
        <v>1267</v>
      </c>
      <c r="F525" s="191"/>
      <c r="G525" s="114" t="s">
        <v>647</v>
      </c>
      <c r="H525" s="113">
        <v>1</v>
      </c>
      <c r="I525" s="112">
        <v>10.46</v>
      </c>
      <c r="J525" s="112">
        <v>10.46</v>
      </c>
    </row>
    <row r="526" spans="1:10" ht="39" customHeight="1" x14ac:dyDescent="0.2">
      <c r="A526" s="109" t="s">
        <v>1091</v>
      </c>
      <c r="B526" s="110" t="s">
        <v>1990</v>
      </c>
      <c r="C526" s="109" t="s">
        <v>156</v>
      </c>
      <c r="D526" s="109" t="s">
        <v>1989</v>
      </c>
      <c r="E526" s="190" t="s">
        <v>1088</v>
      </c>
      <c r="F526" s="190"/>
      <c r="G526" s="108" t="s">
        <v>192</v>
      </c>
      <c r="H526" s="107">
        <v>0.97</v>
      </c>
      <c r="I526" s="106">
        <v>0.21</v>
      </c>
      <c r="J526" s="106">
        <v>0.2</v>
      </c>
    </row>
    <row r="527" spans="1:10" ht="26.1" customHeight="1" x14ac:dyDescent="0.2">
      <c r="A527" s="109" t="s">
        <v>1091</v>
      </c>
      <c r="B527" s="110" t="s">
        <v>1988</v>
      </c>
      <c r="C527" s="109" t="s">
        <v>156</v>
      </c>
      <c r="D527" s="109" t="s">
        <v>1987</v>
      </c>
      <c r="E527" s="190" t="s">
        <v>1088</v>
      </c>
      <c r="F527" s="190"/>
      <c r="G527" s="108" t="s">
        <v>647</v>
      </c>
      <c r="H527" s="107">
        <v>2.5000000000000001E-2</v>
      </c>
      <c r="I527" s="106">
        <v>24.82</v>
      </c>
      <c r="J527" s="106">
        <v>0.62</v>
      </c>
    </row>
    <row r="528" spans="1:10" ht="25.5" x14ac:dyDescent="0.2">
      <c r="A528" s="105"/>
      <c r="B528" s="105"/>
      <c r="C528" s="105"/>
      <c r="D528" s="105"/>
      <c r="E528" s="105" t="s">
        <v>1086</v>
      </c>
      <c r="F528" s="104">
        <v>1.408450704225352</v>
      </c>
      <c r="G528" s="105" t="s">
        <v>1085</v>
      </c>
      <c r="H528" s="104">
        <v>1.57</v>
      </c>
      <c r="I528" s="105" t="s">
        <v>1084</v>
      </c>
      <c r="J528" s="104">
        <v>2.98</v>
      </c>
    </row>
    <row r="529" spans="1:10" ht="15" thickBot="1" x14ac:dyDescent="0.25">
      <c r="A529" s="105"/>
      <c r="B529" s="105"/>
      <c r="C529" s="105"/>
      <c r="D529" s="105"/>
      <c r="E529" s="105" t="s">
        <v>1083</v>
      </c>
      <c r="F529" s="104">
        <v>3.91</v>
      </c>
      <c r="G529" s="105"/>
      <c r="H529" s="185" t="s">
        <v>1082</v>
      </c>
      <c r="I529" s="185"/>
      <c r="J529" s="104">
        <v>18.41</v>
      </c>
    </row>
    <row r="530" spans="1:10" ht="0.95" customHeight="1" thickTop="1" x14ac:dyDescent="0.2">
      <c r="A530" s="103"/>
      <c r="B530" s="103"/>
      <c r="C530" s="103"/>
      <c r="D530" s="103"/>
      <c r="E530" s="103"/>
      <c r="F530" s="103"/>
      <c r="G530" s="103"/>
      <c r="H530" s="103"/>
      <c r="I530" s="103"/>
      <c r="J530" s="103"/>
    </row>
    <row r="531" spans="1:10" ht="18" customHeight="1" x14ac:dyDescent="0.2">
      <c r="A531" s="99" t="s">
        <v>734</v>
      </c>
      <c r="B531" s="97" t="s">
        <v>1033</v>
      </c>
      <c r="C531" s="99" t="s">
        <v>1032</v>
      </c>
      <c r="D531" s="99" t="s">
        <v>10</v>
      </c>
      <c r="E531" s="188" t="s">
        <v>1096</v>
      </c>
      <c r="F531" s="188"/>
      <c r="G531" s="98" t="s">
        <v>1031</v>
      </c>
      <c r="H531" s="97" t="s">
        <v>1030</v>
      </c>
      <c r="I531" s="97" t="s">
        <v>1029</v>
      </c>
      <c r="J531" s="97" t="s">
        <v>11</v>
      </c>
    </row>
    <row r="532" spans="1:10" ht="26.1" customHeight="1" x14ac:dyDescent="0.2">
      <c r="A532" s="87" t="s">
        <v>1095</v>
      </c>
      <c r="B532" s="85" t="s">
        <v>733</v>
      </c>
      <c r="C532" s="87" t="s">
        <v>156</v>
      </c>
      <c r="D532" s="87" t="s">
        <v>732</v>
      </c>
      <c r="E532" s="189" t="s">
        <v>2138</v>
      </c>
      <c r="F532" s="189"/>
      <c r="G532" s="86" t="s">
        <v>647</v>
      </c>
      <c r="H532" s="111">
        <v>1</v>
      </c>
      <c r="I532" s="84">
        <v>13.59</v>
      </c>
      <c r="J532" s="84">
        <v>13.59</v>
      </c>
    </row>
    <row r="533" spans="1:10" ht="24" customHeight="1" x14ac:dyDescent="0.2">
      <c r="A533" s="115" t="s">
        <v>1106</v>
      </c>
      <c r="B533" s="116" t="s">
        <v>1762</v>
      </c>
      <c r="C533" s="115" t="s">
        <v>156</v>
      </c>
      <c r="D533" s="115" t="s">
        <v>1761</v>
      </c>
      <c r="E533" s="191" t="s">
        <v>1107</v>
      </c>
      <c r="F533" s="191"/>
      <c r="G533" s="114" t="s">
        <v>877</v>
      </c>
      <c r="H533" s="113">
        <v>9.06E-2</v>
      </c>
      <c r="I533" s="112">
        <v>26.56</v>
      </c>
      <c r="J533" s="112">
        <v>2.4</v>
      </c>
    </row>
    <row r="534" spans="1:10" ht="26.1" customHeight="1" x14ac:dyDescent="0.2">
      <c r="A534" s="115" t="s">
        <v>1106</v>
      </c>
      <c r="B534" s="116" t="s">
        <v>1770</v>
      </c>
      <c r="C534" s="115" t="s">
        <v>156</v>
      </c>
      <c r="D534" s="115" t="s">
        <v>1769</v>
      </c>
      <c r="E534" s="191" t="s">
        <v>1267</v>
      </c>
      <c r="F534" s="191"/>
      <c r="G534" s="114" t="s">
        <v>647</v>
      </c>
      <c r="H534" s="113">
        <v>1</v>
      </c>
      <c r="I534" s="112">
        <v>10.42</v>
      </c>
      <c r="J534" s="112">
        <v>10.42</v>
      </c>
    </row>
    <row r="535" spans="1:10" ht="39" customHeight="1" x14ac:dyDescent="0.2">
      <c r="A535" s="109" t="s">
        <v>1091</v>
      </c>
      <c r="B535" s="110" t="s">
        <v>1990</v>
      </c>
      <c r="C535" s="109" t="s">
        <v>156</v>
      </c>
      <c r="D535" s="109" t="s">
        <v>1989</v>
      </c>
      <c r="E535" s="190" t="s">
        <v>1088</v>
      </c>
      <c r="F535" s="190"/>
      <c r="G535" s="108" t="s">
        <v>192</v>
      </c>
      <c r="H535" s="107">
        <v>0.74299999999999999</v>
      </c>
      <c r="I535" s="106">
        <v>0.21</v>
      </c>
      <c r="J535" s="106">
        <v>0.15</v>
      </c>
    </row>
    <row r="536" spans="1:10" ht="26.1" customHeight="1" x14ac:dyDescent="0.2">
      <c r="A536" s="109" t="s">
        <v>1091</v>
      </c>
      <c r="B536" s="110" t="s">
        <v>1988</v>
      </c>
      <c r="C536" s="109" t="s">
        <v>156</v>
      </c>
      <c r="D536" s="109" t="s">
        <v>1987</v>
      </c>
      <c r="E536" s="190" t="s">
        <v>1088</v>
      </c>
      <c r="F536" s="190"/>
      <c r="G536" s="108" t="s">
        <v>647</v>
      </c>
      <c r="H536" s="107">
        <v>2.5000000000000001E-2</v>
      </c>
      <c r="I536" s="106">
        <v>24.82</v>
      </c>
      <c r="J536" s="106">
        <v>0.62</v>
      </c>
    </row>
    <row r="537" spans="1:10" ht="25.5" x14ac:dyDescent="0.2">
      <c r="A537" s="105"/>
      <c r="B537" s="105"/>
      <c r="C537" s="105"/>
      <c r="D537" s="105"/>
      <c r="E537" s="105" t="s">
        <v>1086</v>
      </c>
      <c r="F537" s="104">
        <v>0.978353341525664</v>
      </c>
      <c r="G537" s="105" t="s">
        <v>1085</v>
      </c>
      <c r="H537" s="104">
        <v>1.0900000000000001</v>
      </c>
      <c r="I537" s="105" t="s">
        <v>1084</v>
      </c>
      <c r="J537" s="104">
        <v>2.0699999999999998</v>
      </c>
    </row>
    <row r="538" spans="1:10" ht="15" thickBot="1" x14ac:dyDescent="0.25">
      <c r="A538" s="105"/>
      <c r="B538" s="105"/>
      <c r="C538" s="105"/>
      <c r="D538" s="105"/>
      <c r="E538" s="105" t="s">
        <v>1083</v>
      </c>
      <c r="F538" s="104">
        <v>3.66</v>
      </c>
      <c r="G538" s="105"/>
      <c r="H538" s="185" t="s">
        <v>1082</v>
      </c>
      <c r="I538" s="185"/>
      <c r="J538" s="104">
        <v>17.25</v>
      </c>
    </row>
    <row r="539" spans="1:10" ht="0.95" customHeight="1" thickTop="1" x14ac:dyDescent="0.2">
      <c r="A539" s="103"/>
      <c r="B539" s="103"/>
      <c r="C539" s="103"/>
      <c r="D539" s="103"/>
      <c r="E539" s="103"/>
      <c r="F539" s="103"/>
      <c r="G539" s="103"/>
      <c r="H539" s="103"/>
      <c r="I539" s="103"/>
      <c r="J539" s="103"/>
    </row>
    <row r="540" spans="1:10" ht="18" customHeight="1" x14ac:dyDescent="0.2">
      <c r="A540" s="99" t="s">
        <v>731</v>
      </c>
      <c r="B540" s="97" t="s">
        <v>1033</v>
      </c>
      <c r="C540" s="99" t="s">
        <v>1032</v>
      </c>
      <c r="D540" s="99" t="s">
        <v>10</v>
      </c>
      <c r="E540" s="188" t="s">
        <v>1096</v>
      </c>
      <c r="F540" s="188"/>
      <c r="G540" s="98" t="s">
        <v>1031</v>
      </c>
      <c r="H540" s="97" t="s">
        <v>1030</v>
      </c>
      <c r="I540" s="97" t="s">
        <v>1029</v>
      </c>
      <c r="J540" s="97" t="s">
        <v>11</v>
      </c>
    </row>
    <row r="541" spans="1:10" ht="26.1" customHeight="1" x14ac:dyDescent="0.2">
      <c r="A541" s="87" t="s">
        <v>1095</v>
      </c>
      <c r="B541" s="85" t="s">
        <v>730</v>
      </c>
      <c r="C541" s="87" t="s">
        <v>156</v>
      </c>
      <c r="D541" s="87" t="s">
        <v>729</v>
      </c>
      <c r="E541" s="189" t="s">
        <v>2138</v>
      </c>
      <c r="F541" s="189"/>
      <c r="G541" s="86" t="s">
        <v>647</v>
      </c>
      <c r="H541" s="111">
        <v>1</v>
      </c>
      <c r="I541" s="84">
        <v>12.14</v>
      </c>
      <c r="J541" s="84">
        <v>12.14</v>
      </c>
    </row>
    <row r="542" spans="1:10" ht="24" customHeight="1" x14ac:dyDescent="0.2">
      <c r="A542" s="115" t="s">
        <v>1106</v>
      </c>
      <c r="B542" s="116" t="s">
        <v>1762</v>
      </c>
      <c r="C542" s="115" t="s">
        <v>156</v>
      </c>
      <c r="D542" s="115" t="s">
        <v>1761</v>
      </c>
      <c r="E542" s="191" t="s">
        <v>1107</v>
      </c>
      <c r="F542" s="191"/>
      <c r="G542" s="114" t="s">
        <v>877</v>
      </c>
      <c r="H542" s="113">
        <v>6.7699999999999996E-2</v>
      </c>
      <c r="I542" s="112">
        <v>26.56</v>
      </c>
      <c r="J542" s="112">
        <v>1.79</v>
      </c>
    </row>
    <row r="543" spans="1:10" ht="26.1" customHeight="1" x14ac:dyDescent="0.2">
      <c r="A543" s="115" t="s">
        <v>1106</v>
      </c>
      <c r="B543" s="116" t="s">
        <v>1784</v>
      </c>
      <c r="C543" s="115" t="s">
        <v>156</v>
      </c>
      <c r="D543" s="115" t="s">
        <v>1783</v>
      </c>
      <c r="E543" s="191" t="s">
        <v>1267</v>
      </c>
      <c r="F543" s="191"/>
      <c r="G543" s="114" t="s">
        <v>647</v>
      </c>
      <c r="H543" s="113">
        <v>1</v>
      </c>
      <c r="I543" s="112">
        <v>9.6199999999999992</v>
      </c>
      <c r="J543" s="112">
        <v>9.6199999999999992</v>
      </c>
    </row>
    <row r="544" spans="1:10" ht="39" customHeight="1" x14ac:dyDescent="0.2">
      <c r="A544" s="109" t="s">
        <v>1091</v>
      </c>
      <c r="B544" s="110" t="s">
        <v>1990</v>
      </c>
      <c r="C544" s="109" t="s">
        <v>156</v>
      </c>
      <c r="D544" s="109" t="s">
        <v>1989</v>
      </c>
      <c r="E544" s="190" t="s">
        <v>1088</v>
      </c>
      <c r="F544" s="190"/>
      <c r="G544" s="108" t="s">
        <v>192</v>
      </c>
      <c r="H544" s="107">
        <v>0.54300000000000004</v>
      </c>
      <c r="I544" s="106">
        <v>0.21</v>
      </c>
      <c r="J544" s="106">
        <v>0.11</v>
      </c>
    </row>
    <row r="545" spans="1:10" ht="26.1" customHeight="1" x14ac:dyDescent="0.2">
      <c r="A545" s="109" t="s">
        <v>1091</v>
      </c>
      <c r="B545" s="110" t="s">
        <v>1988</v>
      </c>
      <c r="C545" s="109" t="s">
        <v>156</v>
      </c>
      <c r="D545" s="109" t="s">
        <v>1987</v>
      </c>
      <c r="E545" s="190" t="s">
        <v>1088</v>
      </c>
      <c r="F545" s="190"/>
      <c r="G545" s="108" t="s">
        <v>647</v>
      </c>
      <c r="H545" s="107">
        <v>2.5000000000000001E-2</v>
      </c>
      <c r="I545" s="106">
        <v>24.82</v>
      </c>
      <c r="J545" s="106">
        <v>0.62</v>
      </c>
    </row>
    <row r="546" spans="1:10" ht="25.5" x14ac:dyDescent="0.2">
      <c r="A546" s="105"/>
      <c r="B546" s="105"/>
      <c r="C546" s="105"/>
      <c r="D546" s="105"/>
      <c r="E546" s="105" t="s">
        <v>1086</v>
      </c>
      <c r="F546" s="104">
        <v>0.694772662822573</v>
      </c>
      <c r="G546" s="105" t="s">
        <v>1085</v>
      </c>
      <c r="H546" s="104">
        <v>0.78</v>
      </c>
      <c r="I546" s="105" t="s">
        <v>1084</v>
      </c>
      <c r="J546" s="104">
        <v>1.47</v>
      </c>
    </row>
    <row r="547" spans="1:10" ht="15" thickBot="1" x14ac:dyDescent="0.25">
      <c r="A547" s="105"/>
      <c r="B547" s="105"/>
      <c r="C547" s="105"/>
      <c r="D547" s="105"/>
      <c r="E547" s="105" t="s">
        <v>1083</v>
      </c>
      <c r="F547" s="104">
        <v>3.27</v>
      </c>
      <c r="G547" s="105"/>
      <c r="H547" s="185" t="s">
        <v>1082</v>
      </c>
      <c r="I547" s="185"/>
      <c r="J547" s="104">
        <v>15.41</v>
      </c>
    </row>
    <row r="548" spans="1:10" ht="0.95" customHeight="1" thickTop="1" x14ac:dyDescent="0.2">
      <c r="A548" s="103"/>
      <c r="B548" s="103"/>
      <c r="C548" s="103"/>
      <c r="D548" s="103"/>
      <c r="E548" s="103"/>
      <c r="F548" s="103"/>
      <c r="G548" s="103"/>
      <c r="H548" s="103"/>
      <c r="I548" s="103"/>
      <c r="J548" s="103"/>
    </row>
    <row r="549" spans="1:10" ht="18" customHeight="1" x14ac:dyDescent="0.2">
      <c r="A549" s="99" t="s">
        <v>728</v>
      </c>
      <c r="B549" s="97" t="s">
        <v>1033</v>
      </c>
      <c r="C549" s="99" t="s">
        <v>1032</v>
      </c>
      <c r="D549" s="99" t="s">
        <v>10</v>
      </c>
      <c r="E549" s="188" t="s">
        <v>1096</v>
      </c>
      <c r="F549" s="188"/>
      <c r="G549" s="98" t="s">
        <v>1031</v>
      </c>
      <c r="H549" s="97" t="s">
        <v>1030</v>
      </c>
      <c r="I549" s="97" t="s">
        <v>1029</v>
      </c>
      <c r="J549" s="97" t="s">
        <v>11</v>
      </c>
    </row>
    <row r="550" spans="1:10" ht="26.1" customHeight="1" x14ac:dyDescent="0.2">
      <c r="A550" s="87" t="s">
        <v>1095</v>
      </c>
      <c r="B550" s="85" t="s">
        <v>727</v>
      </c>
      <c r="C550" s="87" t="s">
        <v>156</v>
      </c>
      <c r="D550" s="87" t="s">
        <v>726</v>
      </c>
      <c r="E550" s="189" t="s">
        <v>2138</v>
      </c>
      <c r="F550" s="189"/>
      <c r="G550" s="86" t="s">
        <v>647</v>
      </c>
      <c r="H550" s="111">
        <v>1</v>
      </c>
      <c r="I550" s="84">
        <v>10.25</v>
      </c>
      <c r="J550" s="84">
        <v>10.25</v>
      </c>
    </row>
    <row r="551" spans="1:10" ht="24" customHeight="1" x14ac:dyDescent="0.2">
      <c r="A551" s="115" t="s">
        <v>1106</v>
      </c>
      <c r="B551" s="116" t="s">
        <v>1762</v>
      </c>
      <c r="C551" s="115" t="s">
        <v>156</v>
      </c>
      <c r="D551" s="115" t="s">
        <v>1761</v>
      </c>
      <c r="E551" s="191" t="s">
        <v>1107</v>
      </c>
      <c r="F551" s="191"/>
      <c r="G551" s="114" t="s">
        <v>877</v>
      </c>
      <c r="H551" s="113">
        <v>0.05</v>
      </c>
      <c r="I551" s="112">
        <v>26.56</v>
      </c>
      <c r="J551" s="112">
        <v>1.32</v>
      </c>
    </row>
    <row r="552" spans="1:10" ht="26.1" customHeight="1" x14ac:dyDescent="0.2">
      <c r="A552" s="115" t="s">
        <v>1106</v>
      </c>
      <c r="B552" s="116" t="s">
        <v>1780</v>
      </c>
      <c r="C552" s="115" t="s">
        <v>156</v>
      </c>
      <c r="D552" s="115" t="s">
        <v>1779</v>
      </c>
      <c r="E552" s="191" t="s">
        <v>1267</v>
      </c>
      <c r="F552" s="191"/>
      <c r="G552" s="114" t="s">
        <v>647</v>
      </c>
      <c r="H552" s="113">
        <v>1</v>
      </c>
      <c r="I552" s="112">
        <v>8.24</v>
      </c>
      <c r="J552" s="112">
        <v>8.24</v>
      </c>
    </row>
    <row r="553" spans="1:10" ht="39" customHeight="1" x14ac:dyDescent="0.2">
      <c r="A553" s="109" t="s">
        <v>1091</v>
      </c>
      <c r="B553" s="110" t="s">
        <v>1990</v>
      </c>
      <c r="C553" s="109" t="s">
        <v>156</v>
      </c>
      <c r="D553" s="109" t="s">
        <v>1989</v>
      </c>
      <c r="E553" s="190" t="s">
        <v>1088</v>
      </c>
      <c r="F553" s="190"/>
      <c r="G553" s="108" t="s">
        <v>192</v>
      </c>
      <c r="H553" s="107">
        <v>0.36699999999999999</v>
      </c>
      <c r="I553" s="106">
        <v>0.21</v>
      </c>
      <c r="J553" s="106">
        <v>7.0000000000000007E-2</v>
      </c>
    </row>
    <row r="554" spans="1:10" ht="26.1" customHeight="1" x14ac:dyDescent="0.2">
      <c r="A554" s="109" t="s">
        <v>1091</v>
      </c>
      <c r="B554" s="110" t="s">
        <v>1988</v>
      </c>
      <c r="C554" s="109" t="s">
        <v>156</v>
      </c>
      <c r="D554" s="109" t="s">
        <v>1987</v>
      </c>
      <c r="E554" s="190" t="s">
        <v>1088</v>
      </c>
      <c r="F554" s="190"/>
      <c r="G554" s="108" t="s">
        <v>647</v>
      </c>
      <c r="H554" s="107">
        <v>2.5000000000000001E-2</v>
      </c>
      <c r="I554" s="106">
        <v>24.82</v>
      </c>
      <c r="J554" s="106">
        <v>0.62</v>
      </c>
    </row>
    <row r="555" spans="1:10" ht="25.5" x14ac:dyDescent="0.2">
      <c r="A555" s="105"/>
      <c r="B555" s="105"/>
      <c r="C555" s="105"/>
      <c r="D555" s="105"/>
      <c r="E555" s="105" t="s">
        <v>1086</v>
      </c>
      <c r="F555" s="104">
        <v>0.49626618773040931</v>
      </c>
      <c r="G555" s="105" t="s">
        <v>1085</v>
      </c>
      <c r="H555" s="104">
        <v>0.55000000000000004</v>
      </c>
      <c r="I555" s="105" t="s">
        <v>1084</v>
      </c>
      <c r="J555" s="104">
        <v>1.05</v>
      </c>
    </row>
    <row r="556" spans="1:10" ht="15" thickBot="1" x14ac:dyDescent="0.25">
      <c r="A556" s="105"/>
      <c r="B556" s="105"/>
      <c r="C556" s="105"/>
      <c r="D556" s="105"/>
      <c r="E556" s="105" t="s">
        <v>1083</v>
      </c>
      <c r="F556" s="104">
        <v>2.76</v>
      </c>
      <c r="G556" s="105"/>
      <c r="H556" s="185" t="s">
        <v>1082</v>
      </c>
      <c r="I556" s="185"/>
      <c r="J556" s="104">
        <v>13.01</v>
      </c>
    </row>
    <row r="557" spans="1:10" ht="0.95" customHeight="1" thickTop="1" x14ac:dyDescent="0.2">
      <c r="A557" s="103"/>
      <c r="B557" s="103"/>
      <c r="C557" s="103"/>
      <c r="D557" s="103"/>
      <c r="E557" s="103"/>
      <c r="F557" s="103"/>
      <c r="G557" s="103"/>
      <c r="H557" s="103"/>
      <c r="I557" s="103"/>
      <c r="J557" s="103"/>
    </row>
    <row r="558" spans="1:10" ht="18" customHeight="1" x14ac:dyDescent="0.2">
      <c r="A558" s="99" t="s">
        <v>725</v>
      </c>
      <c r="B558" s="97" t="s">
        <v>1033</v>
      </c>
      <c r="C558" s="99" t="s">
        <v>1032</v>
      </c>
      <c r="D558" s="99" t="s">
        <v>10</v>
      </c>
      <c r="E558" s="188" t="s">
        <v>1096</v>
      </c>
      <c r="F558" s="188"/>
      <c r="G558" s="98" t="s">
        <v>1031</v>
      </c>
      <c r="H558" s="97" t="s">
        <v>1030</v>
      </c>
      <c r="I558" s="97" t="s">
        <v>1029</v>
      </c>
      <c r="J558" s="97" t="s">
        <v>11</v>
      </c>
    </row>
    <row r="559" spans="1:10" ht="26.1" customHeight="1" x14ac:dyDescent="0.2">
      <c r="A559" s="87" t="s">
        <v>1095</v>
      </c>
      <c r="B559" s="85" t="s">
        <v>724</v>
      </c>
      <c r="C559" s="87" t="s">
        <v>156</v>
      </c>
      <c r="D559" s="87" t="s">
        <v>723</v>
      </c>
      <c r="E559" s="189" t="s">
        <v>2138</v>
      </c>
      <c r="F559" s="189"/>
      <c r="G559" s="86" t="s">
        <v>647</v>
      </c>
      <c r="H559" s="111">
        <v>1</v>
      </c>
      <c r="I559" s="84">
        <v>9.7100000000000009</v>
      </c>
      <c r="J559" s="84">
        <v>9.7100000000000009</v>
      </c>
    </row>
    <row r="560" spans="1:10" ht="24" customHeight="1" x14ac:dyDescent="0.2">
      <c r="A560" s="115" t="s">
        <v>1106</v>
      </c>
      <c r="B560" s="116" t="s">
        <v>1762</v>
      </c>
      <c r="C560" s="115" t="s">
        <v>156</v>
      </c>
      <c r="D560" s="115" t="s">
        <v>1761</v>
      </c>
      <c r="E560" s="191" t="s">
        <v>1107</v>
      </c>
      <c r="F560" s="191"/>
      <c r="G560" s="114" t="s">
        <v>877</v>
      </c>
      <c r="H560" s="113">
        <v>3.3500000000000002E-2</v>
      </c>
      <c r="I560" s="112">
        <v>26.56</v>
      </c>
      <c r="J560" s="112">
        <v>0.88</v>
      </c>
    </row>
    <row r="561" spans="1:10" ht="26.1" customHeight="1" x14ac:dyDescent="0.2">
      <c r="A561" s="115" t="s">
        <v>1106</v>
      </c>
      <c r="B561" s="116" t="s">
        <v>1778</v>
      </c>
      <c r="C561" s="115" t="s">
        <v>156</v>
      </c>
      <c r="D561" s="115" t="s">
        <v>1777</v>
      </c>
      <c r="E561" s="191" t="s">
        <v>1267</v>
      </c>
      <c r="F561" s="191"/>
      <c r="G561" s="114" t="s">
        <v>647</v>
      </c>
      <c r="H561" s="113">
        <v>1</v>
      </c>
      <c r="I561" s="112">
        <v>8.17</v>
      </c>
      <c r="J561" s="112">
        <v>8.17</v>
      </c>
    </row>
    <row r="562" spans="1:10" ht="39" customHeight="1" x14ac:dyDescent="0.2">
      <c r="A562" s="109" t="s">
        <v>1091</v>
      </c>
      <c r="B562" s="110" t="s">
        <v>1990</v>
      </c>
      <c r="C562" s="109" t="s">
        <v>156</v>
      </c>
      <c r="D562" s="109" t="s">
        <v>1989</v>
      </c>
      <c r="E562" s="190" t="s">
        <v>1088</v>
      </c>
      <c r="F562" s="190"/>
      <c r="G562" s="108" t="s">
        <v>192</v>
      </c>
      <c r="H562" s="107">
        <v>0.21199999999999999</v>
      </c>
      <c r="I562" s="106">
        <v>0.21</v>
      </c>
      <c r="J562" s="106">
        <v>0.04</v>
      </c>
    </row>
    <row r="563" spans="1:10" ht="26.1" customHeight="1" x14ac:dyDescent="0.2">
      <c r="A563" s="109" t="s">
        <v>1091</v>
      </c>
      <c r="B563" s="110" t="s">
        <v>1988</v>
      </c>
      <c r="C563" s="109" t="s">
        <v>156</v>
      </c>
      <c r="D563" s="109" t="s">
        <v>1987</v>
      </c>
      <c r="E563" s="190" t="s">
        <v>1088</v>
      </c>
      <c r="F563" s="190"/>
      <c r="G563" s="108" t="s">
        <v>647</v>
      </c>
      <c r="H563" s="107">
        <v>2.5000000000000001E-2</v>
      </c>
      <c r="I563" s="106">
        <v>24.82</v>
      </c>
      <c r="J563" s="106">
        <v>0.62</v>
      </c>
    </row>
    <row r="564" spans="1:10" ht="25.5" x14ac:dyDescent="0.2">
      <c r="A564" s="105"/>
      <c r="B564" s="105"/>
      <c r="C564" s="105"/>
      <c r="D564" s="105"/>
      <c r="E564" s="105" t="s">
        <v>1086</v>
      </c>
      <c r="F564" s="104">
        <v>0.32139143586350316</v>
      </c>
      <c r="G564" s="105" t="s">
        <v>1085</v>
      </c>
      <c r="H564" s="104">
        <v>0.36</v>
      </c>
      <c r="I564" s="105" t="s">
        <v>1084</v>
      </c>
      <c r="J564" s="104">
        <v>0.68</v>
      </c>
    </row>
    <row r="565" spans="1:10" ht="15" thickBot="1" x14ac:dyDescent="0.25">
      <c r="A565" s="105"/>
      <c r="B565" s="105"/>
      <c r="C565" s="105"/>
      <c r="D565" s="105"/>
      <c r="E565" s="105" t="s">
        <v>1083</v>
      </c>
      <c r="F565" s="104">
        <v>2.62</v>
      </c>
      <c r="G565" s="105"/>
      <c r="H565" s="185" t="s">
        <v>1082</v>
      </c>
      <c r="I565" s="185"/>
      <c r="J565" s="104">
        <v>12.33</v>
      </c>
    </row>
    <row r="566" spans="1:10" ht="0.95" customHeight="1" thickTop="1" x14ac:dyDescent="0.2">
      <c r="A566" s="103"/>
      <c r="B566" s="103"/>
      <c r="C566" s="103"/>
      <c r="D566" s="103"/>
      <c r="E566" s="103"/>
      <c r="F566" s="103"/>
      <c r="G566" s="103"/>
      <c r="H566" s="103"/>
      <c r="I566" s="103"/>
      <c r="J566" s="103"/>
    </row>
    <row r="567" spans="1:10" ht="18" customHeight="1" x14ac:dyDescent="0.2">
      <c r="A567" s="99" t="s">
        <v>722</v>
      </c>
      <c r="B567" s="97" t="s">
        <v>1033</v>
      </c>
      <c r="C567" s="99" t="s">
        <v>1032</v>
      </c>
      <c r="D567" s="99" t="s">
        <v>10</v>
      </c>
      <c r="E567" s="188" t="s">
        <v>1096</v>
      </c>
      <c r="F567" s="188"/>
      <c r="G567" s="98" t="s">
        <v>1031</v>
      </c>
      <c r="H567" s="97" t="s">
        <v>1030</v>
      </c>
      <c r="I567" s="97" t="s">
        <v>1029</v>
      </c>
      <c r="J567" s="97" t="s">
        <v>11</v>
      </c>
    </row>
    <row r="568" spans="1:10" ht="39" customHeight="1" x14ac:dyDescent="0.2">
      <c r="A568" s="87" t="s">
        <v>1095</v>
      </c>
      <c r="B568" s="85" t="s">
        <v>721</v>
      </c>
      <c r="C568" s="87" t="s">
        <v>156</v>
      </c>
      <c r="D568" s="87" t="s">
        <v>720</v>
      </c>
      <c r="E568" s="189" t="s">
        <v>1267</v>
      </c>
      <c r="F568" s="189"/>
      <c r="G568" s="86" t="s">
        <v>647</v>
      </c>
      <c r="H568" s="111">
        <v>1</v>
      </c>
      <c r="I568" s="84">
        <v>13.85</v>
      </c>
      <c r="J568" s="84">
        <v>13.85</v>
      </c>
    </row>
    <row r="569" spans="1:10" ht="24" customHeight="1" x14ac:dyDescent="0.2">
      <c r="A569" s="115" t="s">
        <v>1106</v>
      </c>
      <c r="B569" s="116" t="s">
        <v>1764</v>
      </c>
      <c r="C569" s="115" t="s">
        <v>156</v>
      </c>
      <c r="D569" s="115" t="s">
        <v>1763</v>
      </c>
      <c r="E569" s="191" t="s">
        <v>1107</v>
      </c>
      <c r="F569" s="191"/>
      <c r="G569" s="114" t="s">
        <v>877</v>
      </c>
      <c r="H569" s="113">
        <v>1.3599999999999999E-2</v>
      </c>
      <c r="I569" s="112">
        <v>21.75</v>
      </c>
      <c r="J569" s="112">
        <v>0.28999999999999998</v>
      </c>
    </row>
    <row r="570" spans="1:10" ht="24" customHeight="1" x14ac:dyDescent="0.2">
      <c r="A570" s="115" t="s">
        <v>1106</v>
      </c>
      <c r="B570" s="116" t="s">
        <v>1762</v>
      </c>
      <c r="C570" s="115" t="s">
        <v>156</v>
      </c>
      <c r="D570" s="115" t="s">
        <v>1761</v>
      </c>
      <c r="E570" s="191" t="s">
        <v>1107</v>
      </c>
      <c r="F570" s="191"/>
      <c r="G570" s="114" t="s">
        <v>877</v>
      </c>
      <c r="H570" s="113">
        <v>8.3599999999999994E-2</v>
      </c>
      <c r="I570" s="112">
        <v>26.56</v>
      </c>
      <c r="J570" s="112">
        <v>2.2200000000000002</v>
      </c>
    </row>
    <row r="571" spans="1:10" ht="26.1" customHeight="1" x14ac:dyDescent="0.2">
      <c r="A571" s="115" t="s">
        <v>1106</v>
      </c>
      <c r="B571" s="116" t="s">
        <v>769</v>
      </c>
      <c r="C571" s="115" t="s">
        <v>156</v>
      </c>
      <c r="D571" s="115" t="s">
        <v>768</v>
      </c>
      <c r="E571" s="191" t="s">
        <v>1267</v>
      </c>
      <c r="F571" s="191"/>
      <c r="G571" s="114" t="s">
        <v>647</v>
      </c>
      <c r="H571" s="113">
        <v>1</v>
      </c>
      <c r="I571" s="112">
        <v>10.28</v>
      </c>
      <c r="J571" s="112">
        <v>10.28</v>
      </c>
    </row>
    <row r="572" spans="1:10" ht="39" customHeight="1" x14ac:dyDescent="0.2">
      <c r="A572" s="109" t="s">
        <v>1091</v>
      </c>
      <c r="B572" s="110" t="s">
        <v>1990</v>
      </c>
      <c r="C572" s="109" t="s">
        <v>156</v>
      </c>
      <c r="D572" s="109" t="s">
        <v>1989</v>
      </c>
      <c r="E572" s="190" t="s">
        <v>1088</v>
      </c>
      <c r="F572" s="190"/>
      <c r="G572" s="108" t="s">
        <v>192</v>
      </c>
      <c r="H572" s="107">
        <v>2.1179999999999999</v>
      </c>
      <c r="I572" s="106">
        <v>0.21</v>
      </c>
      <c r="J572" s="106">
        <v>0.44</v>
      </c>
    </row>
    <row r="573" spans="1:10" ht="26.1" customHeight="1" x14ac:dyDescent="0.2">
      <c r="A573" s="109" t="s">
        <v>1091</v>
      </c>
      <c r="B573" s="110" t="s">
        <v>1988</v>
      </c>
      <c r="C573" s="109" t="s">
        <v>156</v>
      </c>
      <c r="D573" s="109" t="s">
        <v>1987</v>
      </c>
      <c r="E573" s="190" t="s">
        <v>1088</v>
      </c>
      <c r="F573" s="190"/>
      <c r="G573" s="108" t="s">
        <v>647</v>
      </c>
      <c r="H573" s="107">
        <v>2.5000000000000001E-2</v>
      </c>
      <c r="I573" s="106">
        <v>24.82</v>
      </c>
      <c r="J573" s="106">
        <v>0.62</v>
      </c>
    </row>
    <row r="574" spans="1:10" ht="25.5" x14ac:dyDescent="0.2">
      <c r="A574" s="105"/>
      <c r="B574" s="105"/>
      <c r="C574" s="105"/>
      <c r="D574" s="105"/>
      <c r="E574" s="105" t="s">
        <v>1086</v>
      </c>
      <c r="F574" s="104">
        <v>1.4320824274506097</v>
      </c>
      <c r="G574" s="105" t="s">
        <v>1085</v>
      </c>
      <c r="H574" s="104">
        <v>1.6</v>
      </c>
      <c r="I574" s="105" t="s">
        <v>1084</v>
      </c>
      <c r="J574" s="104">
        <v>3.03</v>
      </c>
    </row>
    <row r="575" spans="1:10" ht="15" thickBot="1" x14ac:dyDescent="0.25">
      <c r="A575" s="105"/>
      <c r="B575" s="105"/>
      <c r="C575" s="105"/>
      <c r="D575" s="105"/>
      <c r="E575" s="105" t="s">
        <v>1083</v>
      </c>
      <c r="F575" s="104">
        <v>3.73</v>
      </c>
      <c r="G575" s="105"/>
      <c r="H575" s="185" t="s">
        <v>1082</v>
      </c>
      <c r="I575" s="185"/>
      <c r="J575" s="104">
        <v>17.579999999999998</v>
      </c>
    </row>
    <row r="576" spans="1:10" ht="0.95" customHeight="1" thickTop="1" x14ac:dyDescent="0.2">
      <c r="A576" s="103"/>
      <c r="B576" s="103"/>
      <c r="C576" s="103"/>
      <c r="D576" s="103"/>
      <c r="E576" s="103"/>
      <c r="F576" s="103"/>
      <c r="G576" s="103"/>
      <c r="H576" s="103"/>
      <c r="I576" s="103"/>
      <c r="J576" s="103"/>
    </row>
    <row r="577" spans="1:10" ht="18" customHeight="1" x14ac:dyDescent="0.2">
      <c r="A577" s="99" t="s">
        <v>674</v>
      </c>
      <c r="B577" s="97" t="s">
        <v>1033</v>
      </c>
      <c r="C577" s="99" t="s">
        <v>1032</v>
      </c>
      <c r="D577" s="99" t="s">
        <v>10</v>
      </c>
      <c r="E577" s="188" t="s">
        <v>1096</v>
      </c>
      <c r="F577" s="188"/>
      <c r="G577" s="98" t="s">
        <v>1031</v>
      </c>
      <c r="H577" s="97" t="s">
        <v>1030</v>
      </c>
      <c r="I577" s="97" t="s">
        <v>1029</v>
      </c>
      <c r="J577" s="97" t="s">
        <v>11</v>
      </c>
    </row>
    <row r="578" spans="1:10" ht="39" customHeight="1" x14ac:dyDescent="0.2">
      <c r="A578" s="87" t="s">
        <v>1095</v>
      </c>
      <c r="B578" s="85" t="s">
        <v>673</v>
      </c>
      <c r="C578" s="87" t="s">
        <v>156</v>
      </c>
      <c r="D578" s="87" t="s">
        <v>672</v>
      </c>
      <c r="E578" s="189" t="s">
        <v>1267</v>
      </c>
      <c r="F578" s="189"/>
      <c r="G578" s="86" t="s">
        <v>163</v>
      </c>
      <c r="H578" s="111">
        <v>1</v>
      </c>
      <c r="I578" s="84">
        <v>23.47</v>
      </c>
      <c r="J578" s="84">
        <v>23.47</v>
      </c>
    </row>
    <row r="579" spans="1:10" ht="24" customHeight="1" x14ac:dyDescent="0.2">
      <c r="A579" s="115" t="s">
        <v>1106</v>
      </c>
      <c r="B579" s="116" t="s">
        <v>1396</v>
      </c>
      <c r="C579" s="115" t="s">
        <v>156</v>
      </c>
      <c r="D579" s="115" t="s">
        <v>1395</v>
      </c>
      <c r="E579" s="191" t="s">
        <v>1107</v>
      </c>
      <c r="F579" s="191"/>
      <c r="G579" s="114" t="s">
        <v>877</v>
      </c>
      <c r="H579" s="113">
        <v>0.16200000000000001</v>
      </c>
      <c r="I579" s="112">
        <v>26.77</v>
      </c>
      <c r="J579" s="112">
        <v>4.33</v>
      </c>
    </row>
    <row r="580" spans="1:10" ht="24" customHeight="1" x14ac:dyDescent="0.2">
      <c r="A580" s="115" t="s">
        <v>1106</v>
      </c>
      <c r="B580" s="116" t="s">
        <v>1228</v>
      </c>
      <c r="C580" s="115" t="s">
        <v>156</v>
      </c>
      <c r="D580" s="115" t="s">
        <v>1227</v>
      </c>
      <c r="E580" s="191" t="s">
        <v>1107</v>
      </c>
      <c r="F580" s="191"/>
      <c r="G580" s="114" t="s">
        <v>877</v>
      </c>
      <c r="H580" s="113">
        <v>0.05</v>
      </c>
      <c r="I580" s="112">
        <v>19.39</v>
      </c>
      <c r="J580" s="112">
        <v>0.96</v>
      </c>
    </row>
    <row r="581" spans="1:10" ht="39" customHeight="1" x14ac:dyDescent="0.2">
      <c r="A581" s="115" t="s">
        <v>1106</v>
      </c>
      <c r="B581" s="116" t="s">
        <v>1812</v>
      </c>
      <c r="C581" s="115" t="s">
        <v>156</v>
      </c>
      <c r="D581" s="115" t="s">
        <v>1811</v>
      </c>
      <c r="E581" s="191" t="s">
        <v>1267</v>
      </c>
      <c r="F581" s="191"/>
      <c r="G581" s="114" t="s">
        <v>159</v>
      </c>
      <c r="H581" s="113">
        <v>3.39E-2</v>
      </c>
      <c r="I581" s="112">
        <v>536.57000000000005</v>
      </c>
      <c r="J581" s="112">
        <v>18.18</v>
      </c>
    </row>
    <row r="582" spans="1:10" ht="25.5" x14ac:dyDescent="0.2">
      <c r="A582" s="105"/>
      <c r="B582" s="105"/>
      <c r="C582" s="105"/>
      <c r="D582" s="105"/>
      <c r="E582" s="105" t="s">
        <v>1086</v>
      </c>
      <c r="F582" s="104">
        <v>2.5285943851025618</v>
      </c>
      <c r="G582" s="105" t="s">
        <v>1085</v>
      </c>
      <c r="H582" s="104">
        <v>2.82</v>
      </c>
      <c r="I582" s="105" t="s">
        <v>1084</v>
      </c>
      <c r="J582" s="104">
        <v>5.35</v>
      </c>
    </row>
    <row r="583" spans="1:10" ht="15" thickBot="1" x14ac:dyDescent="0.25">
      <c r="A583" s="105"/>
      <c r="B583" s="105"/>
      <c r="C583" s="105"/>
      <c r="D583" s="105"/>
      <c r="E583" s="105" t="s">
        <v>1083</v>
      </c>
      <c r="F583" s="104">
        <v>6.33</v>
      </c>
      <c r="G583" s="105"/>
      <c r="H583" s="185" t="s">
        <v>1082</v>
      </c>
      <c r="I583" s="185"/>
      <c r="J583" s="104">
        <v>29.8</v>
      </c>
    </row>
    <row r="584" spans="1:10" ht="0.95" customHeight="1" thickTop="1" x14ac:dyDescent="0.2">
      <c r="A584" s="103"/>
      <c r="B584" s="103"/>
      <c r="C584" s="103"/>
      <c r="D584" s="103"/>
      <c r="E584" s="103"/>
      <c r="F584" s="103"/>
      <c r="G584" s="103"/>
      <c r="H584" s="103"/>
      <c r="I584" s="103"/>
      <c r="J584" s="103"/>
    </row>
    <row r="585" spans="1:10" ht="18" customHeight="1" x14ac:dyDescent="0.2">
      <c r="A585" s="99" t="s">
        <v>671</v>
      </c>
      <c r="B585" s="97" t="s">
        <v>1033</v>
      </c>
      <c r="C585" s="99" t="s">
        <v>1032</v>
      </c>
      <c r="D585" s="99" t="s">
        <v>10</v>
      </c>
      <c r="E585" s="188" t="s">
        <v>1096</v>
      </c>
      <c r="F585" s="188"/>
      <c r="G585" s="98" t="s">
        <v>1031</v>
      </c>
      <c r="H585" s="97" t="s">
        <v>1030</v>
      </c>
      <c r="I585" s="97" t="s">
        <v>1029</v>
      </c>
      <c r="J585" s="97" t="s">
        <v>11</v>
      </c>
    </row>
    <row r="586" spans="1:10" ht="51.95" customHeight="1" x14ac:dyDescent="0.2">
      <c r="A586" s="87" t="s">
        <v>1095</v>
      </c>
      <c r="B586" s="85" t="s">
        <v>670</v>
      </c>
      <c r="C586" s="87" t="s">
        <v>156</v>
      </c>
      <c r="D586" s="87" t="s">
        <v>669</v>
      </c>
      <c r="E586" s="189" t="s">
        <v>2068</v>
      </c>
      <c r="F586" s="189"/>
      <c r="G586" s="86" t="s">
        <v>163</v>
      </c>
      <c r="H586" s="111">
        <v>1</v>
      </c>
      <c r="I586" s="84">
        <v>75.89</v>
      </c>
      <c r="J586" s="84">
        <v>75.89</v>
      </c>
    </row>
    <row r="587" spans="1:10" ht="51.95" customHeight="1" x14ac:dyDescent="0.2">
      <c r="A587" s="115" t="s">
        <v>1106</v>
      </c>
      <c r="B587" s="116" t="s">
        <v>2008</v>
      </c>
      <c r="C587" s="115" t="s">
        <v>156</v>
      </c>
      <c r="D587" s="115" t="s">
        <v>2007</v>
      </c>
      <c r="E587" s="191" t="s">
        <v>1107</v>
      </c>
      <c r="F587" s="191"/>
      <c r="G587" s="114" t="s">
        <v>159</v>
      </c>
      <c r="H587" s="113">
        <v>1.18E-2</v>
      </c>
      <c r="I587" s="112">
        <v>764.89</v>
      </c>
      <c r="J587" s="112">
        <v>9.02</v>
      </c>
    </row>
    <row r="588" spans="1:10" ht="24" customHeight="1" x14ac:dyDescent="0.2">
      <c r="A588" s="115" t="s">
        <v>1106</v>
      </c>
      <c r="B588" s="116" t="s">
        <v>1396</v>
      </c>
      <c r="C588" s="115" t="s">
        <v>156</v>
      </c>
      <c r="D588" s="115" t="s">
        <v>1395</v>
      </c>
      <c r="E588" s="191" t="s">
        <v>1107</v>
      </c>
      <c r="F588" s="191"/>
      <c r="G588" s="114" t="s">
        <v>877</v>
      </c>
      <c r="H588" s="113">
        <v>0.86</v>
      </c>
      <c r="I588" s="112">
        <v>26.77</v>
      </c>
      <c r="J588" s="112">
        <v>23.02</v>
      </c>
    </row>
    <row r="589" spans="1:10" ht="24" customHeight="1" x14ac:dyDescent="0.2">
      <c r="A589" s="115" t="s">
        <v>1106</v>
      </c>
      <c r="B589" s="116" t="s">
        <v>1228</v>
      </c>
      <c r="C589" s="115" t="s">
        <v>156</v>
      </c>
      <c r="D589" s="115" t="s">
        <v>1227</v>
      </c>
      <c r="E589" s="191" t="s">
        <v>1107</v>
      </c>
      <c r="F589" s="191"/>
      <c r="G589" s="114" t="s">
        <v>877</v>
      </c>
      <c r="H589" s="113">
        <v>0.43</v>
      </c>
      <c r="I589" s="112">
        <v>19.39</v>
      </c>
      <c r="J589" s="112">
        <v>8.33</v>
      </c>
    </row>
    <row r="590" spans="1:10" ht="39" customHeight="1" x14ac:dyDescent="0.2">
      <c r="A590" s="109" t="s">
        <v>1091</v>
      </c>
      <c r="B590" s="110" t="s">
        <v>2137</v>
      </c>
      <c r="C590" s="109" t="s">
        <v>156</v>
      </c>
      <c r="D590" s="109" t="s">
        <v>2136</v>
      </c>
      <c r="E590" s="190" t="s">
        <v>1088</v>
      </c>
      <c r="F590" s="190"/>
      <c r="G590" s="108" t="s">
        <v>211</v>
      </c>
      <c r="H590" s="107">
        <v>0.42</v>
      </c>
      <c r="I590" s="106">
        <v>3.64</v>
      </c>
      <c r="J590" s="106">
        <v>1.52</v>
      </c>
    </row>
    <row r="591" spans="1:10" ht="24" customHeight="1" x14ac:dyDescent="0.2">
      <c r="A591" s="109" t="s">
        <v>1091</v>
      </c>
      <c r="B591" s="110" t="s">
        <v>2135</v>
      </c>
      <c r="C591" s="109" t="s">
        <v>156</v>
      </c>
      <c r="D591" s="109" t="s">
        <v>2134</v>
      </c>
      <c r="E591" s="190" t="s">
        <v>1088</v>
      </c>
      <c r="F591" s="190"/>
      <c r="G591" s="108" t="s">
        <v>2115</v>
      </c>
      <c r="H591" s="107">
        <v>0.01</v>
      </c>
      <c r="I591" s="106">
        <v>41.04</v>
      </c>
      <c r="J591" s="106">
        <v>0.41</v>
      </c>
    </row>
    <row r="592" spans="1:10" ht="39" customHeight="1" x14ac:dyDescent="0.2">
      <c r="A592" s="109" t="s">
        <v>1091</v>
      </c>
      <c r="B592" s="110" t="s">
        <v>2133</v>
      </c>
      <c r="C592" s="109" t="s">
        <v>156</v>
      </c>
      <c r="D592" s="109" t="s">
        <v>2132</v>
      </c>
      <c r="E592" s="190" t="s">
        <v>1088</v>
      </c>
      <c r="F592" s="190"/>
      <c r="G592" s="108" t="s">
        <v>192</v>
      </c>
      <c r="H592" s="107">
        <v>13.6</v>
      </c>
      <c r="I592" s="106">
        <v>2.4700000000000002</v>
      </c>
      <c r="J592" s="106">
        <v>33.590000000000003</v>
      </c>
    </row>
    <row r="593" spans="1:10" ht="25.5" x14ac:dyDescent="0.2">
      <c r="A593" s="105"/>
      <c r="B593" s="105"/>
      <c r="C593" s="105"/>
      <c r="D593" s="105"/>
      <c r="E593" s="105" t="s">
        <v>1086</v>
      </c>
      <c r="F593" s="104">
        <v>10.738255033557047</v>
      </c>
      <c r="G593" s="105" t="s">
        <v>1085</v>
      </c>
      <c r="H593" s="104">
        <v>11.98</v>
      </c>
      <c r="I593" s="105" t="s">
        <v>1084</v>
      </c>
      <c r="J593" s="104">
        <v>22.72</v>
      </c>
    </row>
    <row r="594" spans="1:10" ht="15" thickBot="1" x14ac:dyDescent="0.25">
      <c r="A594" s="105"/>
      <c r="B594" s="105"/>
      <c r="C594" s="105"/>
      <c r="D594" s="105"/>
      <c r="E594" s="105" t="s">
        <v>1083</v>
      </c>
      <c r="F594" s="104">
        <v>20.49</v>
      </c>
      <c r="G594" s="105"/>
      <c r="H594" s="185" t="s">
        <v>1082</v>
      </c>
      <c r="I594" s="185"/>
      <c r="J594" s="104">
        <v>96.38</v>
      </c>
    </row>
    <row r="595" spans="1:10" ht="0.95" customHeight="1" thickTop="1" x14ac:dyDescent="0.2">
      <c r="A595" s="103"/>
      <c r="B595" s="103"/>
      <c r="C595" s="103"/>
      <c r="D595" s="103"/>
      <c r="E595" s="103"/>
      <c r="F595" s="103"/>
      <c r="G595" s="103"/>
      <c r="H595" s="103"/>
      <c r="I595" s="103"/>
      <c r="J595" s="103"/>
    </row>
    <row r="596" spans="1:10" ht="18" customHeight="1" x14ac:dyDescent="0.2">
      <c r="A596" s="99" t="s">
        <v>668</v>
      </c>
      <c r="B596" s="97" t="s">
        <v>1033</v>
      </c>
      <c r="C596" s="99" t="s">
        <v>1032</v>
      </c>
      <c r="D596" s="99" t="s">
        <v>10</v>
      </c>
      <c r="E596" s="188" t="s">
        <v>1096</v>
      </c>
      <c r="F596" s="188"/>
      <c r="G596" s="98" t="s">
        <v>1031</v>
      </c>
      <c r="H596" s="97" t="s">
        <v>1030</v>
      </c>
      <c r="I596" s="97" t="s">
        <v>1029</v>
      </c>
      <c r="J596" s="97" t="s">
        <v>11</v>
      </c>
    </row>
    <row r="597" spans="1:10" ht="39" customHeight="1" x14ac:dyDescent="0.2">
      <c r="A597" s="87" t="s">
        <v>1095</v>
      </c>
      <c r="B597" s="85" t="s">
        <v>667</v>
      </c>
      <c r="C597" s="87" t="s">
        <v>156</v>
      </c>
      <c r="D597" s="87" t="s">
        <v>666</v>
      </c>
      <c r="E597" s="189" t="s">
        <v>1267</v>
      </c>
      <c r="F597" s="189"/>
      <c r="G597" s="86" t="s">
        <v>163</v>
      </c>
      <c r="H597" s="111">
        <v>1</v>
      </c>
      <c r="I597" s="84">
        <v>89.03</v>
      </c>
      <c r="J597" s="84">
        <v>89.03</v>
      </c>
    </row>
    <row r="598" spans="1:10" ht="26.1" customHeight="1" x14ac:dyDescent="0.2">
      <c r="A598" s="115" t="s">
        <v>1106</v>
      </c>
      <c r="B598" s="116" t="s">
        <v>1201</v>
      </c>
      <c r="C598" s="115" t="s">
        <v>156</v>
      </c>
      <c r="D598" s="115" t="s">
        <v>1200</v>
      </c>
      <c r="E598" s="191" t="s">
        <v>1107</v>
      </c>
      <c r="F598" s="191"/>
      <c r="G598" s="114" t="s">
        <v>877</v>
      </c>
      <c r="H598" s="113">
        <v>0.73099999999999998</v>
      </c>
      <c r="I598" s="112">
        <v>21.68</v>
      </c>
      <c r="J598" s="112">
        <v>15.84</v>
      </c>
    </row>
    <row r="599" spans="1:10" ht="24" customHeight="1" x14ac:dyDescent="0.2">
      <c r="A599" s="115" t="s">
        <v>1106</v>
      </c>
      <c r="B599" s="116" t="s">
        <v>1199</v>
      </c>
      <c r="C599" s="115" t="s">
        <v>156</v>
      </c>
      <c r="D599" s="115" t="s">
        <v>1198</v>
      </c>
      <c r="E599" s="191" t="s">
        <v>1107</v>
      </c>
      <c r="F599" s="191"/>
      <c r="G599" s="114" t="s">
        <v>877</v>
      </c>
      <c r="H599" s="113">
        <v>1.718</v>
      </c>
      <c r="I599" s="112">
        <v>26.43</v>
      </c>
      <c r="J599" s="112">
        <v>45.4</v>
      </c>
    </row>
    <row r="600" spans="1:10" ht="39" customHeight="1" x14ac:dyDescent="0.2">
      <c r="A600" s="115" t="s">
        <v>1106</v>
      </c>
      <c r="B600" s="116" t="s">
        <v>1301</v>
      </c>
      <c r="C600" s="115" t="s">
        <v>156</v>
      </c>
      <c r="D600" s="115" t="s">
        <v>1300</v>
      </c>
      <c r="E600" s="191" t="s">
        <v>1092</v>
      </c>
      <c r="F600" s="191"/>
      <c r="G600" s="114" t="s">
        <v>1110</v>
      </c>
      <c r="H600" s="113">
        <v>1.4E-2</v>
      </c>
      <c r="I600" s="112">
        <v>28.44</v>
      </c>
      <c r="J600" s="112">
        <v>0.39</v>
      </c>
    </row>
    <row r="601" spans="1:10" ht="39" customHeight="1" x14ac:dyDescent="0.2">
      <c r="A601" s="115" t="s">
        <v>1106</v>
      </c>
      <c r="B601" s="116" t="s">
        <v>1303</v>
      </c>
      <c r="C601" s="115" t="s">
        <v>156</v>
      </c>
      <c r="D601" s="115" t="s">
        <v>1302</v>
      </c>
      <c r="E601" s="191" t="s">
        <v>1092</v>
      </c>
      <c r="F601" s="191"/>
      <c r="G601" s="114" t="s">
        <v>1113</v>
      </c>
      <c r="H601" s="113">
        <v>5.6000000000000001E-2</v>
      </c>
      <c r="I601" s="112">
        <v>26.93</v>
      </c>
      <c r="J601" s="112">
        <v>1.5</v>
      </c>
    </row>
    <row r="602" spans="1:10" ht="39" customHeight="1" x14ac:dyDescent="0.2">
      <c r="A602" s="109" t="s">
        <v>1091</v>
      </c>
      <c r="B602" s="110" t="s">
        <v>1441</v>
      </c>
      <c r="C602" s="109" t="s">
        <v>156</v>
      </c>
      <c r="D602" s="109" t="s">
        <v>1440</v>
      </c>
      <c r="E602" s="190" t="s">
        <v>1088</v>
      </c>
      <c r="F602" s="190"/>
      <c r="G602" s="108" t="s">
        <v>163</v>
      </c>
      <c r="H602" s="107">
        <v>0.315</v>
      </c>
      <c r="I602" s="106">
        <v>35</v>
      </c>
      <c r="J602" s="106">
        <v>11.02</v>
      </c>
    </row>
    <row r="603" spans="1:10" ht="26.1" customHeight="1" x14ac:dyDescent="0.2">
      <c r="A603" s="109" t="s">
        <v>1091</v>
      </c>
      <c r="B603" s="110" t="s">
        <v>1439</v>
      </c>
      <c r="C603" s="109" t="s">
        <v>156</v>
      </c>
      <c r="D603" s="109" t="s">
        <v>1438</v>
      </c>
      <c r="E603" s="190" t="s">
        <v>1088</v>
      </c>
      <c r="F603" s="190"/>
      <c r="G603" s="108" t="s">
        <v>1087</v>
      </c>
      <c r="H603" s="107">
        <v>9.5499999999999995E-3</v>
      </c>
      <c r="I603" s="106">
        <v>7.99</v>
      </c>
      <c r="J603" s="106">
        <v>7.0000000000000007E-2</v>
      </c>
    </row>
    <row r="604" spans="1:10" ht="26.1" customHeight="1" x14ac:dyDescent="0.2">
      <c r="A604" s="109" t="s">
        <v>1091</v>
      </c>
      <c r="B604" s="110" t="s">
        <v>1467</v>
      </c>
      <c r="C604" s="109" t="s">
        <v>156</v>
      </c>
      <c r="D604" s="109" t="s">
        <v>1466</v>
      </c>
      <c r="E604" s="190" t="s">
        <v>1088</v>
      </c>
      <c r="F604" s="190"/>
      <c r="G604" s="108" t="s">
        <v>211</v>
      </c>
      <c r="H604" s="107">
        <v>1.218</v>
      </c>
      <c r="I604" s="106">
        <v>9.7100000000000009</v>
      </c>
      <c r="J604" s="106">
        <v>11.82</v>
      </c>
    </row>
    <row r="605" spans="1:10" ht="26.1" customHeight="1" x14ac:dyDescent="0.2">
      <c r="A605" s="109" t="s">
        <v>1091</v>
      </c>
      <c r="B605" s="110" t="s">
        <v>1451</v>
      </c>
      <c r="C605" s="109" t="s">
        <v>156</v>
      </c>
      <c r="D605" s="109" t="s">
        <v>1450</v>
      </c>
      <c r="E605" s="190" t="s">
        <v>1088</v>
      </c>
      <c r="F605" s="190"/>
      <c r="G605" s="108" t="s">
        <v>211</v>
      </c>
      <c r="H605" s="107">
        <v>0.72199999999999998</v>
      </c>
      <c r="I605" s="106">
        <v>3.39</v>
      </c>
      <c r="J605" s="106">
        <v>2.44</v>
      </c>
    </row>
    <row r="606" spans="1:10" ht="26.1" customHeight="1" x14ac:dyDescent="0.2">
      <c r="A606" s="109" t="s">
        <v>1091</v>
      </c>
      <c r="B606" s="110" t="s">
        <v>2131</v>
      </c>
      <c r="C606" s="109" t="s">
        <v>156</v>
      </c>
      <c r="D606" s="109" t="s">
        <v>2130</v>
      </c>
      <c r="E606" s="190" t="s">
        <v>1088</v>
      </c>
      <c r="F606" s="190"/>
      <c r="G606" s="108" t="s">
        <v>647</v>
      </c>
      <c r="H606" s="107">
        <v>8.0000000000000002E-3</v>
      </c>
      <c r="I606" s="106">
        <v>15.46</v>
      </c>
      <c r="J606" s="106">
        <v>0.12</v>
      </c>
    </row>
    <row r="607" spans="1:10" ht="26.1" customHeight="1" x14ac:dyDescent="0.2">
      <c r="A607" s="109" t="s">
        <v>1091</v>
      </c>
      <c r="B607" s="110" t="s">
        <v>1437</v>
      </c>
      <c r="C607" s="109" t="s">
        <v>156</v>
      </c>
      <c r="D607" s="109" t="s">
        <v>1436</v>
      </c>
      <c r="E607" s="190" t="s">
        <v>1088</v>
      </c>
      <c r="F607" s="190"/>
      <c r="G607" s="108" t="s">
        <v>647</v>
      </c>
      <c r="H607" s="107">
        <v>8.9999999999999993E-3</v>
      </c>
      <c r="I607" s="106">
        <v>16.8</v>
      </c>
      <c r="J607" s="106">
        <v>0.15</v>
      </c>
    </row>
    <row r="608" spans="1:10" ht="26.1" customHeight="1" x14ac:dyDescent="0.2">
      <c r="A608" s="109" t="s">
        <v>1091</v>
      </c>
      <c r="B608" s="110" t="s">
        <v>2129</v>
      </c>
      <c r="C608" s="109" t="s">
        <v>156</v>
      </c>
      <c r="D608" s="109" t="s">
        <v>2128</v>
      </c>
      <c r="E608" s="190" t="s">
        <v>1088</v>
      </c>
      <c r="F608" s="190"/>
      <c r="G608" s="108" t="s">
        <v>647</v>
      </c>
      <c r="H608" s="107">
        <v>1.4999999999999999E-2</v>
      </c>
      <c r="I608" s="106">
        <v>18.73</v>
      </c>
      <c r="J608" s="106">
        <v>0.28000000000000003</v>
      </c>
    </row>
    <row r="609" spans="1:10" ht="25.5" x14ac:dyDescent="0.2">
      <c r="A609" s="105"/>
      <c r="B609" s="105"/>
      <c r="C609" s="105"/>
      <c r="D609" s="105"/>
      <c r="E609" s="105" t="s">
        <v>1086</v>
      </c>
      <c r="F609" s="104">
        <v>21.178750354475849</v>
      </c>
      <c r="G609" s="105" t="s">
        <v>1085</v>
      </c>
      <c r="H609" s="104">
        <v>23.63</v>
      </c>
      <c r="I609" s="105" t="s">
        <v>1084</v>
      </c>
      <c r="J609" s="104">
        <v>44.81</v>
      </c>
    </row>
    <row r="610" spans="1:10" ht="15" thickBot="1" x14ac:dyDescent="0.25">
      <c r="A610" s="105"/>
      <c r="B610" s="105"/>
      <c r="C610" s="105"/>
      <c r="D610" s="105"/>
      <c r="E610" s="105" t="s">
        <v>1083</v>
      </c>
      <c r="F610" s="104">
        <v>24.03</v>
      </c>
      <c r="G610" s="105"/>
      <c r="H610" s="185" t="s">
        <v>1082</v>
      </c>
      <c r="I610" s="185"/>
      <c r="J610" s="104">
        <v>113.06</v>
      </c>
    </row>
    <row r="611" spans="1:10" ht="0.95" customHeight="1" thickTop="1" x14ac:dyDescent="0.2">
      <c r="A611" s="103"/>
      <c r="B611" s="103"/>
      <c r="C611" s="103"/>
      <c r="D611" s="103"/>
      <c r="E611" s="103"/>
      <c r="F611" s="103"/>
      <c r="G611" s="103"/>
      <c r="H611" s="103"/>
      <c r="I611" s="103"/>
      <c r="J611" s="103"/>
    </row>
    <row r="612" spans="1:10" ht="18" customHeight="1" x14ac:dyDescent="0.2">
      <c r="A612" s="99" t="s">
        <v>665</v>
      </c>
      <c r="B612" s="97" t="s">
        <v>1033</v>
      </c>
      <c r="C612" s="99" t="s">
        <v>1032</v>
      </c>
      <c r="D612" s="99" t="s">
        <v>10</v>
      </c>
      <c r="E612" s="188" t="s">
        <v>1096</v>
      </c>
      <c r="F612" s="188"/>
      <c r="G612" s="98" t="s">
        <v>1031</v>
      </c>
      <c r="H612" s="97" t="s">
        <v>1030</v>
      </c>
      <c r="I612" s="97" t="s">
        <v>1029</v>
      </c>
      <c r="J612" s="97" t="s">
        <v>11</v>
      </c>
    </row>
    <row r="613" spans="1:10" ht="39" customHeight="1" x14ac:dyDescent="0.2">
      <c r="A613" s="87" t="s">
        <v>1095</v>
      </c>
      <c r="B613" s="85" t="s">
        <v>649</v>
      </c>
      <c r="C613" s="87" t="s">
        <v>156</v>
      </c>
      <c r="D613" s="87" t="s">
        <v>648</v>
      </c>
      <c r="E613" s="189" t="s">
        <v>1267</v>
      </c>
      <c r="F613" s="189"/>
      <c r="G613" s="86" t="s">
        <v>647</v>
      </c>
      <c r="H613" s="111">
        <v>1</v>
      </c>
      <c r="I613" s="84">
        <v>11.52</v>
      </c>
      <c r="J613" s="84">
        <v>11.52</v>
      </c>
    </row>
    <row r="614" spans="1:10" ht="24" customHeight="1" x14ac:dyDescent="0.2">
      <c r="A614" s="115" t="s">
        <v>1106</v>
      </c>
      <c r="B614" s="116" t="s">
        <v>1764</v>
      </c>
      <c r="C614" s="115" t="s">
        <v>156</v>
      </c>
      <c r="D614" s="115" t="s">
        <v>1763</v>
      </c>
      <c r="E614" s="191" t="s">
        <v>1107</v>
      </c>
      <c r="F614" s="191"/>
      <c r="G614" s="114" t="s">
        <v>877</v>
      </c>
      <c r="H614" s="113">
        <v>6.4000000000000003E-3</v>
      </c>
      <c r="I614" s="112">
        <v>21.75</v>
      </c>
      <c r="J614" s="112">
        <v>0.13</v>
      </c>
    </row>
    <row r="615" spans="1:10" ht="24" customHeight="1" x14ac:dyDescent="0.2">
      <c r="A615" s="115" t="s">
        <v>1106</v>
      </c>
      <c r="B615" s="116" t="s">
        <v>1762</v>
      </c>
      <c r="C615" s="115" t="s">
        <v>156</v>
      </c>
      <c r="D615" s="115" t="s">
        <v>1761</v>
      </c>
      <c r="E615" s="191" t="s">
        <v>1107</v>
      </c>
      <c r="F615" s="191"/>
      <c r="G615" s="114" t="s">
        <v>877</v>
      </c>
      <c r="H615" s="113">
        <v>3.9199999999999999E-2</v>
      </c>
      <c r="I615" s="112">
        <v>26.56</v>
      </c>
      <c r="J615" s="112">
        <v>1.04</v>
      </c>
    </row>
    <row r="616" spans="1:10" ht="26.1" customHeight="1" x14ac:dyDescent="0.2">
      <c r="A616" s="115" t="s">
        <v>1106</v>
      </c>
      <c r="B616" s="116" t="s">
        <v>1784</v>
      </c>
      <c r="C616" s="115" t="s">
        <v>156</v>
      </c>
      <c r="D616" s="115" t="s">
        <v>1783</v>
      </c>
      <c r="E616" s="191" t="s">
        <v>1267</v>
      </c>
      <c r="F616" s="191"/>
      <c r="G616" s="114" t="s">
        <v>647</v>
      </c>
      <c r="H616" s="113">
        <v>1</v>
      </c>
      <c r="I616" s="112">
        <v>9.6199999999999992</v>
      </c>
      <c r="J616" s="112">
        <v>9.6199999999999992</v>
      </c>
    </row>
    <row r="617" spans="1:10" ht="39" customHeight="1" x14ac:dyDescent="0.2">
      <c r="A617" s="109" t="s">
        <v>1091</v>
      </c>
      <c r="B617" s="110" t="s">
        <v>1990</v>
      </c>
      <c r="C617" s="109" t="s">
        <v>156</v>
      </c>
      <c r="D617" s="109" t="s">
        <v>1989</v>
      </c>
      <c r="E617" s="190" t="s">
        <v>1088</v>
      </c>
      <c r="F617" s="190"/>
      <c r="G617" s="108" t="s">
        <v>192</v>
      </c>
      <c r="H617" s="107">
        <v>0.54300000000000004</v>
      </c>
      <c r="I617" s="106">
        <v>0.21</v>
      </c>
      <c r="J617" s="106">
        <v>0.11</v>
      </c>
    </row>
    <row r="618" spans="1:10" ht="26.1" customHeight="1" x14ac:dyDescent="0.2">
      <c r="A618" s="109" t="s">
        <v>1091</v>
      </c>
      <c r="B618" s="110" t="s">
        <v>1988</v>
      </c>
      <c r="C618" s="109" t="s">
        <v>156</v>
      </c>
      <c r="D618" s="109" t="s">
        <v>1987</v>
      </c>
      <c r="E618" s="190" t="s">
        <v>1088</v>
      </c>
      <c r="F618" s="190"/>
      <c r="G618" s="108" t="s">
        <v>647</v>
      </c>
      <c r="H618" s="107">
        <v>2.5000000000000001E-2</v>
      </c>
      <c r="I618" s="106">
        <v>24.82</v>
      </c>
      <c r="J618" s="106">
        <v>0.62</v>
      </c>
    </row>
    <row r="619" spans="1:10" ht="25.5" x14ac:dyDescent="0.2">
      <c r="A619" s="105"/>
      <c r="B619" s="105"/>
      <c r="C619" s="105"/>
      <c r="D619" s="105"/>
      <c r="E619" s="105" t="s">
        <v>1086</v>
      </c>
      <c r="F619" s="104">
        <v>0.48208715379525474</v>
      </c>
      <c r="G619" s="105" t="s">
        <v>1085</v>
      </c>
      <c r="H619" s="104">
        <v>0.54</v>
      </c>
      <c r="I619" s="105" t="s">
        <v>1084</v>
      </c>
      <c r="J619" s="104">
        <v>1.02</v>
      </c>
    </row>
    <row r="620" spans="1:10" ht="15" thickBot="1" x14ac:dyDescent="0.25">
      <c r="A620" s="105"/>
      <c r="B620" s="105"/>
      <c r="C620" s="105"/>
      <c r="D620" s="105"/>
      <c r="E620" s="105" t="s">
        <v>1083</v>
      </c>
      <c r="F620" s="104">
        <v>3.11</v>
      </c>
      <c r="G620" s="105"/>
      <c r="H620" s="185" t="s">
        <v>1082</v>
      </c>
      <c r="I620" s="185"/>
      <c r="J620" s="104">
        <v>14.63</v>
      </c>
    </row>
    <row r="621" spans="1:10" ht="0.95" customHeight="1" thickTop="1" x14ac:dyDescent="0.2">
      <c r="A621" s="103"/>
      <c r="B621" s="103"/>
      <c r="C621" s="103"/>
      <c r="D621" s="103"/>
      <c r="E621" s="103"/>
      <c r="F621" s="103"/>
      <c r="G621" s="103"/>
      <c r="H621" s="103"/>
      <c r="I621" s="103"/>
      <c r="J621" s="103"/>
    </row>
    <row r="622" spans="1:10" ht="18" customHeight="1" x14ac:dyDescent="0.2">
      <c r="A622" s="99" t="s">
        <v>664</v>
      </c>
      <c r="B622" s="97" t="s">
        <v>1033</v>
      </c>
      <c r="C622" s="99" t="s">
        <v>1032</v>
      </c>
      <c r="D622" s="99" t="s">
        <v>10</v>
      </c>
      <c r="E622" s="188" t="s">
        <v>1096</v>
      </c>
      <c r="F622" s="188"/>
      <c r="G622" s="98" t="s">
        <v>1031</v>
      </c>
      <c r="H622" s="97" t="s">
        <v>1030</v>
      </c>
      <c r="I622" s="97" t="s">
        <v>1029</v>
      </c>
      <c r="J622" s="97" t="s">
        <v>11</v>
      </c>
    </row>
    <row r="623" spans="1:10" ht="39" customHeight="1" x14ac:dyDescent="0.2">
      <c r="A623" s="87" t="s">
        <v>1095</v>
      </c>
      <c r="B623" s="85" t="s">
        <v>663</v>
      </c>
      <c r="C623" s="87" t="s">
        <v>156</v>
      </c>
      <c r="D623" s="87" t="s">
        <v>662</v>
      </c>
      <c r="E623" s="189" t="s">
        <v>1267</v>
      </c>
      <c r="F623" s="189"/>
      <c r="G623" s="86" t="s">
        <v>647</v>
      </c>
      <c r="H623" s="111">
        <v>1</v>
      </c>
      <c r="I623" s="84">
        <v>12.88</v>
      </c>
      <c r="J623" s="84">
        <v>12.88</v>
      </c>
    </row>
    <row r="624" spans="1:10" ht="24" customHeight="1" x14ac:dyDescent="0.2">
      <c r="A624" s="115" t="s">
        <v>1106</v>
      </c>
      <c r="B624" s="116" t="s">
        <v>1764</v>
      </c>
      <c r="C624" s="115" t="s">
        <v>156</v>
      </c>
      <c r="D624" s="115" t="s">
        <v>1763</v>
      </c>
      <c r="E624" s="191" t="s">
        <v>1107</v>
      </c>
      <c r="F624" s="191"/>
      <c r="G624" s="114" t="s">
        <v>877</v>
      </c>
      <c r="H624" s="113">
        <v>9.1999999999999998E-3</v>
      </c>
      <c r="I624" s="112">
        <v>21.75</v>
      </c>
      <c r="J624" s="112">
        <v>0.2</v>
      </c>
    </row>
    <row r="625" spans="1:10" ht="24" customHeight="1" x14ac:dyDescent="0.2">
      <c r="A625" s="115" t="s">
        <v>1106</v>
      </c>
      <c r="B625" s="116" t="s">
        <v>1762</v>
      </c>
      <c r="C625" s="115" t="s">
        <v>156</v>
      </c>
      <c r="D625" s="115" t="s">
        <v>1761</v>
      </c>
      <c r="E625" s="191" t="s">
        <v>1107</v>
      </c>
      <c r="F625" s="191"/>
      <c r="G625" s="114" t="s">
        <v>877</v>
      </c>
      <c r="H625" s="113">
        <v>5.6099999999999997E-2</v>
      </c>
      <c r="I625" s="112">
        <v>26.56</v>
      </c>
      <c r="J625" s="112">
        <v>1.49</v>
      </c>
    </row>
    <row r="626" spans="1:10" ht="26.1" customHeight="1" x14ac:dyDescent="0.2">
      <c r="A626" s="115" t="s">
        <v>1106</v>
      </c>
      <c r="B626" s="116" t="s">
        <v>1770</v>
      </c>
      <c r="C626" s="115" t="s">
        <v>156</v>
      </c>
      <c r="D626" s="115" t="s">
        <v>1769</v>
      </c>
      <c r="E626" s="191" t="s">
        <v>1267</v>
      </c>
      <c r="F626" s="191"/>
      <c r="G626" s="114" t="s">
        <v>647</v>
      </c>
      <c r="H626" s="113">
        <v>1</v>
      </c>
      <c r="I626" s="112">
        <v>10.42</v>
      </c>
      <c r="J626" s="112">
        <v>10.42</v>
      </c>
    </row>
    <row r="627" spans="1:10" ht="39" customHeight="1" x14ac:dyDescent="0.2">
      <c r="A627" s="109" t="s">
        <v>1091</v>
      </c>
      <c r="B627" s="110" t="s">
        <v>1990</v>
      </c>
      <c r="C627" s="109" t="s">
        <v>156</v>
      </c>
      <c r="D627" s="109" t="s">
        <v>1989</v>
      </c>
      <c r="E627" s="190" t="s">
        <v>1088</v>
      </c>
      <c r="F627" s="190"/>
      <c r="G627" s="108" t="s">
        <v>192</v>
      </c>
      <c r="H627" s="107">
        <v>0.74299999999999999</v>
      </c>
      <c r="I627" s="106">
        <v>0.21</v>
      </c>
      <c r="J627" s="106">
        <v>0.15</v>
      </c>
    </row>
    <row r="628" spans="1:10" ht="26.1" customHeight="1" x14ac:dyDescent="0.2">
      <c r="A628" s="109" t="s">
        <v>1091</v>
      </c>
      <c r="B628" s="110" t="s">
        <v>1988</v>
      </c>
      <c r="C628" s="109" t="s">
        <v>156</v>
      </c>
      <c r="D628" s="109" t="s">
        <v>1987</v>
      </c>
      <c r="E628" s="190" t="s">
        <v>1088</v>
      </c>
      <c r="F628" s="190"/>
      <c r="G628" s="108" t="s">
        <v>647</v>
      </c>
      <c r="H628" s="107">
        <v>2.5000000000000001E-2</v>
      </c>
      <c r="I628" s="106">
        <v>24.82</v>
      </c>
      <c r="J628" s="106">
        <v>0.62</v>
      </c>
    </row>
    <row r="629" spans="1:10" ht="25.5" x14ac:dyDescent="0.2">
      <c r="A629" s="105"/>
      <c r="B629" s="105"/>
      <c r="C629" s="105"/>
      <c r="D629" s="105"/>
      <c r="E629" s="105" t="s">
        <v>1086</v>
      </c>
      <c r="F629" s="104">
        <v>0.72785707533793365</v>
      </c>
      <c r="G629" s="105" t="s">
        <v>1085</v>
      </c>
      <c r="H629" s="104">
        <v>0.81</v>
      </c>
      <c r="I629" s="105" t="s">
        <v>1084</v>
      </c>
      <c r="J629" s="104">
        <v>1.54</v>
      </c>
    </row>
    <row r="630" spans="1:10" ht="15" thickBot="1" x14ac:dyDescent="0.25">
      <c r="A630" s="105"/>
      <c r="B630" s="105"/>
      <c r="C630" s="105"/>
      <c r="D630" s="105"/>
      <c r="E630" s="105" t="s">
        <v>1083</v>
      </c>
      <c r="F630" s="104">
        <v>3.47</v>
      </c>
      <c r="G630" s="105"/>
      <c r="H630" s="185" t="s">
        <v>1082</v>
      </c>
      <c r="I630" s="185"/>
      <c r="J630" s="104">
        <v>16.350000000000001</v>
      </c>
    </row>
    <row r="631" spans="1:10" ht="0.95" customHeight="1" thickTop="1" x14ac:dyDescent="0.2">
      <c r="A631" s="103"/>
      <c r="B631" s="103"/>
      <c r="C631" s="103"/>
      <c r="D631" s="103"/>
      <c r="E631" s="103"/>
      <c r="F631" s="103"/>
      <c r="G631" s="103"/>
      <c r="H631" s="103"/>
      <c r="I631" s="103"/>
      <c r="J631" s="103"/>
    </row>
    <row r="632" spans="1:10" ht="18" customHeight="1" x14ac:dyDescent="0.2">
      <c r="A632" s="99" t="s">
        <v>661</v>
      </c>
      <c r="B632" s="97" t="s">
        <v>1033</v>
      </c>
      <c r="C632" s="99" t="s">
        <v>1032</v>
      </c>
      <c r="D632" s="99" t="s">
        <v>10</v>
      </c>
      <c r="E632" s="188" t="s">
        <v>1096</v>
      </c>
      <c r="F632" s="188"/>
      <c r="G632" s="98" t="s">
        <v>1031</v>
      </c>
      <c r="H632" s="97" t="s">
        <v>1030</v>
      </c>
      <c r="I632" s="97" t="s">
        <v>1029</v>
      </c>
      <c r="J632" s="97" t="s">
        <v>11</v>
      </c>
    </row>
    <row r="633" spans="1:10" ht="39" customHeight="1" x14ac:dyDescent="0.2">
      <c r="A633" s="87" t="s">
        <v>1095</v>
      </c>
      <c r="B633" s="85" t="s">
        <v>652</v>
      </c>
      <c r="C633" s="87" t="s">
        <v>156</v>
      </c>
      <c r="D633" s="87" t="s">
        <v>651</v>
      </c>
      <c r="E633" s="189" t="s">
        <v>1267</v>
      </c>
      <c r="F633" s="189"/>
      <c r="G633" s="86" t="s">
        <v>647</v>
      </c>
      <c r="H633" s="111">
        <v>1</v>
      </c>
      <c r="I633" s="84">
        <v>14.35</v>
      </c>
      <c r="J633" s="84">
        <v>14.35</v>
      </c>
    </row>
    <row r="634" spans="1:10" ht="24" customHeight="1" x14ac:dyDescent="0.2">
      <c r="A634" s="115" t="s">
        <v>1106</v>
      </c>
      <c r="B634" s="116" t="s">
        <v>1764</v>
      </c>
      <c r="C634" s="115" t="s">
        <v>156</v>
      </c>
      <c r="D634" s="115" t="s">
        <v>1763</v>
      </c>
      <c r="E634" s="191" t="s">
        <v>1107</v>
      </c>
      <c r="F634" s="191"/>
      <c r="G634" s="114" t="s">
        <v>877</v>
      </c>
      <c r="H634" s="113">
        <v>1.7500000000000002E-2</v>
      </c>
      <c r="I634" s="112">
        <v>21.75</v>
      </c>
      <c r="J634" s="112">
        <v>0.38</v>
      </c>
    </row>
    <row r="635" spans="1:10" ht="24" customHeight="1" x14ac:dyDescent="0.2">
      <c r="A635" s="115" t="s">
        <v>1106</v>
      </c>
      <c r="B635" s="116" t="s">
        <v>1762</v>
      </c>
      <c r="C635" s="115" t="s">
        <v>156</v>
      </c>
      <c r="D635" s="115" t="s">
        <v>1761</v>
      </c>
      <c r="E635" s="191" t="s">
        <v>1107</v>
      </c>
      <c r="F635" s="191"/>
      <c r="G635" s="114" t="s">
        <v>877</v>
      </c>
      <c r="H635" s="113">
        <v>0.1069</v>
      </c>
      <c r="I635" s="112">
        <v>26.56</v>
      </c>
      <c r="J635" s="112">
        <v>2.83</v>
      </c>
    </row>
    <row r="636" spans="1:10" ht="26.1" customHeight="1" x14ac:dyDescent="0.2">
      <c r="A636" s="115" t="s">
        <v>1106</v>
      </c>
      <c r="B636" s="116" t="s">
        <v>769</v>
      </c>
      <c r="C636" s="115" t="s">
        <v>156</v>
      </c>
      <c r="D636" s="115" t="s">
        <v>768</v>
      </c>
      <c r="E636" s="191" t="s">
        <v>1267</v>
      </c>
      <c r="F636" s="191"/>
      <c r="G636" s="114" t="s">
        <v>647</v>
      </c>
      <c r="H636" s="113">
        <v>1</v>
      </c>
      <c r="I636" s="112">
        <v>10.28</v>
      </c>
      <c r="J636" s="112">
        <v>10.28</v>
      </c>
    </row>
    <row r="637" spans="1:10" ht="39" customHeight="1" x14ac:dyDescent="0.2">
      <c r="A637" s="109" t="s">
        <v>1091</v>
      </c>
      <c r="B637" s="110" t="s">
        <v>1990</v>
      </c>
      <c r="C637" s="109" t="s">
        <v>156</v>
      </c>
      <c r="D637" s="109" t="s">
        <v>1989</v>
      </c>
      <c r="E637" s="190" t="s">
        <v>1088</v>
      </c>
      <c r="F637" s="190"/>
      <c r="G637" s="108" t="s">
        <v>192</v>
      </c>
      <c r="H637" s="107">
        <v>1.19</v>
      </c>
      <c r="I637" s="106">
        <v>0.21</v>
      </c>
      <c r="J637" s="106">
        <v>0.24</v>
      </c>
    </row>
    <row r="638" spans="1:10" ht="26.1" customHeight="1" x14ac:dyDescent="0.2">
      <c r="A638" s="109" t="s">
        <v>1091</v>
      </c>
      <c r="B638" s="110" t="s">
        <v>1988</v>
      </c>
      <c r="C638" s="109" t="s">
        <v>156</v>
      </c>
      <c r="D638" s="109" t="s">
        <v>1987</v>
      </c>
      <c r="E638" s="190" t="s">
        <v>1088</v>
      </c>
      <c r="F638" s="190"/>
      <c r="G638" s="108" t="s">
        <v>647</v>
      </c>
      <c r="H638" s="107">
        <v>2.5000000000000001E-2</v>
      </c>
      <c r="I638" s="106">
        <v>24.82</v>
      </c>
      <c r="J638" s="106">
        <v>0.62</v>
      </c>
    </row>
    <row r="639" spans="1:10" ht="25.5" x14ac:dyDescent="0.2">
      <c r="A639" s="105"/>
      <c r="B639" s="105"/>
      <c r="C639" s="105"/>
      <c r="D639" s="105"/>
      <c r="E639" s="105" t="s">
        <v>1086</v>
      </c>
      <c r="F639" s="104">
        <v>1.6683996597031856</v>
      </c>
      <c r="G639" s="105" t="s">
        <v>1085</v>
      </c>
      <c r="H639" s="104">
        <v>1.86</v>
      </c>
      <c r="I639" s="105" t="s">
        <v>1084</v>
      </c>
      <c r="J639" s="104">
        <v>3.53</v>
      </c>
    </row>
    <row r="640" spans="1:10" ht="15" thickBot="1" x14ac:dyDescent="0.25">
      <c r="A640" s="105"/>
      <c r="B640" s="105"/>
      <c r="C640" s="105"/>
      <c r="D640" s="105"/>
      <c r="E640" s="105" t="s">
        <v>1083</v>
      </c>
      <c r="F640" s="104">
        <v>3.87</v>
      </c>
      <c r="G640" s="105"/>
      <c r="H640" s="185" t="s">
        <v>1082</v>
      </c>
      <c r="I640" s="185"/>
      <c r="J640" s="104">
        <v>18.22</v>
      </c>
    </row>
    <row r="641" spans="1:10" ht="0.95" customHeight="1" thickTop="1" x14ac:dyDescent="0.2">
      <c r="A641" s="103"/>
      <c r="B641" s="103"/>
      <c r="C641" s="103"/>
      <c r="D641" s="103"/>
      <c r="E641" s="103"/>
      <c r="F641" s="103"/>
      <c r="G641" s="103"/>
      <c r="H641" s="103"/>
      <c r="I641" s="103"/>
      <c r="J641" s="103"/>
    </row>
    <row r="642" spans="1:10" ht="18" customHeight="1" x14ac:dyDescent="0.2">
      <c r="A642" s="99" t="s">
        <v>660</v>
      </c>
      <c r="B642" s="97" t="s">
        <v>1033</v>
      </c>
      <c r="C642" s="99" t="s">
        <v>1032</v>
      </c>
      <c r="D642" s="99" t="s">
        <v>10</v>
      </c>
      <c r="E642" s="188" t="s">
        <v>1096</v>
      </c>
      <c r="F642" s="188"/>
      <c r="G642" s="98" t="s">
        <v>1031</v>
      </c>
      <c r="H642" s="97" t="s">
        <v>1030</v>
      </c>
      <c r="I642" s="97" t="s">
        <v>1029</v>
      </c>
      <c r="J642" s="97" t="s">
        <v>11</v>
      </c>
    </row>
    <row r="643" spans="1:10" ht="39" customHeight="1" x14ac:dyDescent="0.2">
      <c r="A643" s="87" t="s">
        <v>1095</v>
      </c>
      <c r="B643" s="85" t="s">
        <v>645</v>
      </c>
      <c r="C643" s="87" t="s">
        <v>156</v>
      </c>
      <c r="D643" s="87" t="s">
        <v>644</v>
      </c>
      <c r="E643" s="189" t="s">
        <v>1267</v>
      </c>
      <c r="F643" s="189"/>
      <c r="G643" s="86" t="s">
        <v>159</v>
      </c>
      <c r="H643" s="111">
        <v>1</v>
      </c>
      <c r="I643" s="84">
        <v>651.1</v>
      </c>
      <c r="J643" s="84">
        <v>651.1</v>
      </c>
    </row>
    <row r="644" spans="1:10" ht="24" customHeight="1" x14ac:dyDescent="0.2">
      <c r="A644" s="115" t="s">
        <v>1106</v>
      </c>
      <c r="B644" s="116" t="s">
        <v>1228</v>
      </c>
      <c r="C644" s="115" t="s">
        <v>156</v>
      </c>
      <c r="D644" s="115" t="s">
        <v>1227</v>
      </c>
      <c r="E644" s="191" t="s">
        <v>1107</v>
      </c>
      <c r="F644" s="191"/>
      <c r="G644" s="114" t="s">
        <v>877</v>
      </c>
      <c r="H644" s="113">
        <v>2.5</v>
      </c>
      <c r="I644" s="112">
        <v>19.39</v>
      </c>
      <c r="J644" s="112">
        <v>48.47</v>
      </c>
    </row>
    <row r="645" spans="1:10" ht="26.1" customHeight="1" x14ac:dyDescent="0.2">
      <c r="A645" s="115" t="s">
        <v>1106</v>
      </c>
      <c r="B645" s="116" t="s">
        <v>1515</v>
      </c>
      <c r="C645" s="115" t="s">
        <v>156</v>
      </c>
      <c r="D645" s="115" t="s">
        <v>1514</v>
      </c>
      <c r="E645" s="191" t="s">
        <v>1107</v>
      </c>
      <c r="F645" s="191"/>
      <c r="G645" s="114" t="s">
        <v>877</v>
      </c>
      <c r="H645" s="113">
        <v>1.6</v>
      </c>
      <c r="I645" s="112">
        <v>23.24</v>
      </c>
      <c r="J645" s="112">
        <v>37.18</v>
      </c>
    </row>
    <row r="646" spans="1:10" ht="51.95" customHeight="1" x14ac:dyDescent="0.2">
      <c r="A646" s="115" t="s">
        <v>1106</v>
      </c>
      <c r="B646" s="116" t="s">
        <v>1816</v>
      </c>
      <c r="C646" s="115" t="s">
        <v>156</v>
      </c>
      <c r="D646" s="115" t="s">
        <v>1815</v>
      </c>
      <c r="E646" s="191" t="s">
        <v>1092</v>
      </c>
      <c r="F646" s="191"/>
      <c r="G646" s="114" t="s">
        <v>1110</v>
      </c>
      <c r="H646" s="113">
        <v>0.82</v>
      </c>
      <c r="I646" s="112">
        <v>2.14</v>
      </c>
      <c r="J646" s="112">
        <v>1.75</v>
      </c>
    </row>
    <row r="647" spans="1:10" ht="51.95" customHeight="1" x14ac:dyDescent="0.2">
      <c r="A647" s="115" t="s">
        <v>1106</v>
      </c>
      <c r="B647" s="116" t="s">
        <v>1814</v>
      </c>
      <c r="C647" s="115" t="s">
        <v>156</v>
      </c>
      <c r="D647" s="115" t="s">
        <v>1813</v>
      </c>
      <c r="E647" s="191" t="s">
        <v>1092</v>
      </c>
      <c r="F647" s="191"/>
      <c r="G647" s="114" t="s">
        <v>1113</v>
      </c>
      <c r="H647" s="113">
        <v>0.77</v>
      </c>
      <c r="I647" s="112">
        <v>0.42</v>
      </c>
      <c r="J647" s="112">
        <v>0.32</v>
      </c>
    </row>
    <row r="648" spans="1:10" ht="26.1" customHeight="1" x14ac:dyDescent="0.2">
      <c r="A648" s="109" t="s">
        <v>1091</v>
      </c>
      <c r="B648" s="110" t="s">
        <v>250</v>
      </c>
      <c r="C648" s="109" t="s">
        <v>156</v>
      </c>
      <c r="D648" s="109" t="s">
        <v>249</v>
      </c>
      <c r="E648" s="190" t="s">
        <v>1088</v>
      </c>
      <c r="F648" s="190"/>
      <c r="G648" s="108" t="s">
        <v>159</v>
      </c>
      <c r="H648" s="107">
        <v>0.75</v>
      </c>
      <c r="I648" s="106">
        <v>110</v>
      </c>
      <c r="J648" s="106">
        <v>82.5</v>
      </c>
    </row>
    <row r="649" spans="1:10" ht="24" customHeight="1" x14ac:dyDescent="0.2">
      <c r="A649" s="109" t="s">
        <v>1091</v>
      </c>
      <c r="B649" s="110" t="s">
        <v>1806</v>
      </c>
      <c r="C649" s="109" t="s">
        <v>156</v>
      </c>
      <c r="D649" s="109" t="s">
        <v>1805</v>
      </c>
      <c r="E649" s="190" t="s">
        <v>1088</v>
      </c>
      <c r="F649" s="190"/>
      <c r="G649" s="108" t="s">
        <v>647</v>
      </c>
      <c r="H649" s="107">
        <v>322.89999999999998</v>
      </c>
      <c r="I649" s="106">
        <v>1.03</v>
      </c>
      <c r="J649" s="106">
        <v>332.58</v>
      </c>
    </row>
    <row r="650" spans="1:10" ht="26.1" customHeight="1" x14ac:dyDescent="0.2">
      <c r="A650" s="109" t="s">
        <v>1091</v>
      </c>
      <c r="B650" s="110" t="s">
        <v>1804</v>
      </c>
      <c r="C650" s="109" t="s">
        <v>156</v>
      </c>
      <c r="D650" s="109" t="s">
        <v>1803</v>
      </c>
      <c r="E650" s="190" t="s">
        <v>1088</v>
      </c>
      <c r="F650" s="190"/>
      <c r="G650" s="108" t="s">
        <v>159</v>
      </c>
      <c r="H650" s="107">
        <v>0.58265</v>
      </c>
      <c r="I650" s="106">
        <v>254.54</v>
      </c>
      <c r="J650" s="106">
        <v>148.30000000000001</v>
      </c>
    </row>
    <row r="651" spans="1:10" ht="25.5" x14ac:dyDescent="0.2">
      <c r="A651" s="105"/>
      <c r="B651" s="105"/>
      <c r="C651" s="105"/>
      <c r="D651" s="105"/>
      <c r="E651" s="105" t="s">
        <v>1086</v>
      </c>
      <c r="F651" s="104">
        <v>27.072502126855092</v>
      </c>
      <c r="G651" s="105" t="s">
        <v>1085</v>
      </c>
      <c r="H651" s="104">
        <v>30.21</v>
      </c>
      <c r="I651" s="105" t="s">
        <v>1084</v>
      </c>
      <c r="J651" s="104">
        <v>57.28</v>
      </c>
    </row>
    <row r="652" spans="1:10" ht="15" thickBot="1" x14ac:dyDescent="0.25">
      <c r="A652" s="105"/>
      <c r="B652" s="105"/>
      <c r="C652" s="105"/>
      <c r="D652" s="105"/>
      <c r="E652" s="105" t="s">
        <v>1083</v>
      </c>
      <c r="F652" s="104">
        <v>175.79</v>
      </c>
      <c r="G652" s="105"/>
      <c r="H652" s="185" t="s">
        <v>1082</v>
      </c>
      <c r="I652" s="185"/>
      <c r="J652" s="104">
        <v>826.89</v>
      </c>
    </row>
    <row r="653" spans="1:10" ht="0.95" customHeight="1" thickTop="1" x14ac:dyDescent="0.2">
      <c r="A653" s="103"/>
      <c r="B653" s="103"/>
      <c r="C653" s="103"/>
      <c r="D653" s="103"/>
      <c r="E653" s="103"/>
      <c r="F653" s="103"/>
      <c r="G653" s="103"/>
      <c r="H653" s="103"/>
      <c r="I653" s="103"/>
      <c r="J653" s="103"/>
    </row>
    <row r="654" spans="1:10" ht="18" customHeight="1" x14ac:dyDescent="0.2">
      <c r="A654" s="99" t="s">
        <v>656</v>
      </c>
      <c r="B654" s="97" t="s">
        <v>1033</v>
      </c>
      <c r="C654" s="99" t="s">
        <v>1032</v>
      </c>
      <c r="D654" s="99" t="s">
        <v>10</v>
      </c>
      <c r="E654" s="188" t="s">
        <v>1096</v>
      </c>
      <c r="F654" s="188"/>
      <c r="G654" s="98" t="s">
        <v>1031</v>
      </c>
      <c r="H654" s="97" t="s">
        <v>1030</v>
      </c>
      <c r="I654" s="97" t="s">
        <v>1029</v>
      </c>
      <c r="J654" s="97" t="s">
        <v>11</v>
      </c>
    </row>
    <row r="655" spans="1:10" ht="39" customHeight="1" x14ac:dyDescent="0.2">
      <c r="A655" s="87" t="s">
        <v>1095</v>
      </c>
      <c r="B655" s="85" t="s">
        <v>655</v>
      </c>
      <c r="C655" s="87" t="s">
        <v>156</v>
      </c>
      <c r="D655" s="87" t="s">
        <v>654</v>
      </c>
      <c r="E655" s="189" t="s">
        <v>1267</v>
      </c>
      <c r="F655" s="189"/>
      <c r="G655" s="86" t="s">
        <v>163</v>
      </c>
      <c r="H655" s="111">
        <v>1</v>
      </c>
      <c r="I655" s="84">
        <v>156.91999999999999</v>
      </c>
      <c r="J655" s="84">
        <v>156.91999999999999</v>
      </c>
    </row>
    <row r="656" spans="1:10" ht="26.1" customHeight="1" x14ac:dyDescent="0.2">
      <c r="A656" s="115" t="s">
        <v>1106</v>
      </c>
      <c r="B656" s="116" t="s">
        <v>1201</v>
      </c>
      <c r="C656" s="115" t="s">
        <v>156</v>
      </c>
      <c r="D656" s="115" t="s">
        <v>1200</v>
      </c>
      <c r="E656" s="191" t="s">
        <v>1107</v>
      </c>
      <c r="F656" s="191"/>
      <c r="G656" s="114" t="s">
        <v>877</v>
      </c>
      <c r="H656" s="113">
        <v>0.48899999999999999</v>
      </c>
      <c r="I656" s="112">
        <v>21.68</v>
      </c>
      <c r="J656" s="112">
        <v>10.6</v>
      </c>
    </row>
    <row r="657" spans="1:10" ht="24" customHeight="1" x14ac:dyDescent="0.2">
      <c r="A657" s="115" t="s">
        <v>1106</v>
      </c>
      <c r="B657" s="116" t="s">
        <v>1199</v>
      </c>
      <c r="C657" s="115" t="s">
        <v>156</v>
      </c>
      <c r="D657" s="115" t="s">
        <v>1198</v>
      </c>
      <c r="E657" s="191" t="s">
        <v>1107</v>
      </c>
      <c r="F657" s="191"/>
      <c r="G657" s="114" t="s">
        <v>877</v>
      </c>
      <c r="H657" s="113">
        <v>2.6680000000000001</v>
      </c>
      <c r="I657" s="112">
        <v>26.43</v>
      </c>
      <c r="J657" s="112">
        <v>70.510000000000005</v>
      </c>
    </row>
    <row r="658" spans="1:10" ht="26.1" customHeight="1" x14ac:dyDescent="0.2">
      <c r="A658" s="115" t="s">
        <v>1106</v>
      </c>
      <c r="B658" s="116" t="s">
        <v>1610</v>
      </c>
      <c r="C658" s="115" t="s">
        <v>156</v>
      </c>
      <c r="D658" s="115" t="s">
        <v>1609</v>
      </c>
      <c r="E658" s="191" t="s">
        <v>1267</v>
      </c>
      <c r="F658" s="191"/>
      <c r="G658" s="114" t="s">
        <v>163</v>
      </c>
      <c r="H658" s="113">
        <v>0.51</v>
      </c>
      <c r="I658" s="112">
        <v>147.41999999999999</v>
      </c>
      <c r="J658" s="112">
        <v>75.180000000000007</v>
      </c>
    </row>
    <row r="659" spans="1:10" ht="26.1" customHeight="1" x14ac:dyDescent="0.2">
      <c r="A659" s="109" t="s">
        <v>1091</v>
      </c>
      <c r="B659" s="110" t="s">
        <v>1439</v>
      </c>
      <c r="C659" s="109" t="s">
        <v>156</v>
      </c>
      <c r="D659" s="109" t="s">
        <v>1438</v>
      </c>
      <c r="E659" s="190" t="s">
        <v>1088</v>
      </c>
      <c r="F659" s="190"/>
      <c r="G659" s="108" t="s">
        <v>1087</v>
      </c>
      <c r="H659" s="107">
        <v>1.7000000000000001E-2</v>
      </c>
      <c r="I659" s="106">
        <v>7.99</v>
      </c>
      <c r="J659" s="106">
        <v>0.13</v>
      </c>
    </row>
    <row r="660" spans="1:10" ht="26.1" customHeight="1" x14ac:dyDescent="0.2">
      <c r="A660" s="109" t="s">
        <v>1091</v>
      </c>
      <c r="B660" s="110" t="s">
        <v>2129</v>
      </c>
      <c r="C660" s="109" t="s">
        <v>156</v>
      </c>
      <c r="D660" s="109" t="s">
        <v>2128</v>
      </c>
      <c r="E660" s="190" t="s">
        <v>1088</v>
      </c>
      <c r="F660" s="190"/>
      <c r="G660" s="108" t="s">
        <v>647</v>
      </c>
      <c r="H660" s="107">
        <v>2.7E-2</v>
      </c>
      <c r="I660" s="106">
        <v>18.73</v>
      </c>
      <c r="J660" s="106">
        <v>0.5</v>
      </c>
    </row>
    <row r="661" spans="1:10" ht="25.5" x14ac:dyDescent="0.2">
      <c r="A661" s="105"/>
      <c r="B661" s="105"/>
      <c r="C661" s="105"/>
      <c r="D661" s="105"/>
      <c r="E661" s="105" t="s">
        <v>1086</v>
      </c>
      <c r="F661" s="104">
        <v>31.983174213063617</v>
      </c>
      <c r="G661" s="105" t="s">
        <v>1085</v>
      </c>
      <c r="H661" s="104">
        <v>35.69</v>
      </c>
      <c r="I661" s="105" t="s">
        <v>1084</v>
      </c>
      <c r="J661" s="104">
        <v>67.67</v>
      </c>
    </row>
    <row r="662" spans="1:10" ht="15" thickBot="1" x14ac:dyDescent="0.25">
      <c r="A662" s="105"/>
      <c r="B662" s="105"/>
      <c r="C662" s="105"/>
      <c r="D662" s="105"/>
      <c r="E662" s="105" t="s">
        <v>1083</v>
      </c>
      <c r="F662" s="104">
        <v>42.36</v>
      </c>
      <c r="G662" s="105"/>
      <c r="H662" s="185" t="s">
        <v>1082</v>
      </c>
      <c r="I662" s="185"/>
      <c r="J662" s="104">
        <v>199.28</v>
      </c>
    </row>
    <row r="663" spans="1:10" ht="0.95" customHeight="1" thickTop="1" x14ac:dyDescent="0.2">
      <c r="A663" s="103"/>
      <c r="B663" s="103"/>
      <c r="C663" s="103"/>
      <c r="D663" s="103"/>
      <c r="E663" s="103"/>
      <c r="F663" s="103"/>
      <c r="G663" s="103"/>
      <c r="H663" s="103"/>
      <c r="I663" s="103"/>
      <c r="J663" s="103"/>
    </row>
    <row r="664" spans="1:10" ht="18" customHeight="1" x14ac:dyDescent="0.2">
      <c r="A664" s="99" t="s">
        <v>635</v>
      </c>
      <c r="B664" s="97" t="s">
        <v>1033</v>
      </c>
      <c r="C664" s="99" t="s">
        <v>1032</v>
      </c>
      <c r="D664" s="99" t="s">
        <v>10</v>
      </c>
      <c r="E664" s="188" t="s">
        <v>1096</v>
      </c>
      <c r="F664" s="188"/>
      <c r="G664" s="98" t="s">
        <v>1031</v>
      </c>
      <c r="H664" s="97" t="s">
        <v>1030</v>
      </c>
      <c r="I664" s="97" t="s">
        <v>1029</v>
      </c>
      <c r="J664" s="97" t="s">
        <v>11</v>
      </c>
    </row>
    <row r="665" spans="1:10" ht="39" customHeight="1" x14ac:dyDescent="0.2">
      <c r="A665" s="87" t="s">
        <v>1095</v>
      </c>
      <c r="B665" s="85" t="s">
        <v>634</v>
      </c>
      <c r="C665" s="87" t="s">
        <v>156</v>
      </c>
      <c r="D665" s="87" t="s">
        <v>633</v>
      </c>
      <c r="E665" s="189" t="s">
        <v>2068</v>
      </c>
      <c r="F665" s="189"/>
      <c r="G665" s="86" t="s">
        <v>163</v>
      </c>
      <c r="H665" s="111">
        <v>1</v>
      </c>
      <c r="I665" s="84">
        <v>151.85</v>
      </c>
      <c r="J665" s="84">
        <v>151.85</v>
      </c>
    </row>
    <row r="666" spans="1:10" ht="39" customHeight="1" x14ac:dyDescent="0.2">
      <c r="A666" s="115" t="s">
        <v>1106</v>
      </c>
      <c r="B666" s="116" t="s">
        <v>1996</v>
      </c>
      <c r="C666" s="115" t="s">
        <v>156</v>
      </c>
      <c r="D666" s="115" t="s">
        <v>1995</v>
      </c>
      <c r="E666" s="191" t="s">
        <v>1107</v>
      </c>
      <c r="F666" s="191"/>
      <c r="G666" s="114" t="s">
        <v>159</v>
      </c>
      <c r="H666" s="113">
        <v>2.3E-2</v>
      </c>
      <c r="I666" s="112">
        <v>693.82</v>
      </c>
      <c r="J666" s="112">
        <v>15.95</v>
      </c>
    </row>
    <row r="667" spans="1:10" ht="24" customHeight="1" x14ac:dyDescent="0.2">
      <c r="A667" s="115" t="s">
        <v>1106</v>
      </c>
      <c r="B667" s="116" t="s">
        <v>1396</v>
      </c>
      <c r="C667" s="115" t="s">
        <v>156</v>
      </c>
      <c r="D667" s="115" t="s">
        <v>1395</v>
      </c>
      <c r="E667" s="191" t="s">
        <v>1107</v>
      </c>
      <c r="F667" s="191"/>
      <c r="G667" s="114" t="s">
        <v>877</v>
      </c>
      <c r="H667" s="113">
        <v>2.2200000000000002</v>
      </c>
      <c r="I667" s="112">
        <v>26.77</v>
      </c>
      <c r="J667" s="112">
        <v>59.42</v>
      </c>
    </row>
    <row r="668" spans="1:10" ht="24" customHeight="1" x14ac:dyDescent="0.2">
      <c r="A668" s="115" t="s">
        <v>1106</v>
      </c>
      <c r="B668" s="116" t="s">
        <v>1228</v>
      </c>
      <c r="C668" s="115" t="s">
        <v>156</v>
      </c>
      <c r="D668" s="115" t="s">
        <v>1227</v>
      </c>
      <c r="E668" s="191" t="s">
        <v>1107</v>
      </c>
      <c r="F668" s="191"/>
      <c r="G668" s="114" t="s">
        <v>877</v>
      </c>
      <c r="H668" s="113">
        <v>1.1100000000000001</v>
      </c>
      <c r="I668" s="112">
        <v>19.39</v>
      </c>
      <c r="J668" s="112">
        <v>21.52</v>
      </c>
    </row>
    <row r="669" spans="1:10" ht="26.1" customHeight="1" x14ac:dyDescent="0.2">
      <c r="A669" s="109" t="s">
        <v>1091</v>
      </c>
      <c r="B669" s="110" t="s">
        <v>2127</v>
      </c>
      <c r="C669" s="109" t="s">
        <v>156</v>
      </c>
      <c r="D669" s="109" t="s">
        <v>2126</v>
      </c>
      <c r="E669" s="190" t="s">
        <v>1088</v>
      </c>
      <c r="F669" s="190"/>
      <c r="G669" s="108" t="s">
        <v>192</v>
      </c>
      <c r="H669" s="107">
        <v>23.29</v>
      </c>
      <c r="I669" s="106">
        <v>2.36</v>
      </c>
      <c r="J669" s="106">
        <v>54.96</v>
      </c>
    </row>
    <row r="670" spans="1:10" ht="25.5" x14ac:dyDescent="0.2">
      <c r="A670" s="105"/>
      <c r="B670" s="105"/>
      <c r="C670" s="105"/>
      <c r="D670" s="105"/>
      <c r="E670" s="105" t="s">
        <v>1086</v>
      </c>
      <c r="F670" s="104">
        <v>27.176481709046225</v>
      </c>
      <c r="G670" s="105" t="s">
        <v>1085</v>
      </c>
      <c r="H670" s="104">
        <v>30.32</v>
      </c>
      <c r="I670" s="105" t="s">
        <v>1084</v>
      </c>
      <c r="J670" s="104">
        <v>57.5</v>
      </c>
    </row>
    <row r="671" spans="1:10" ht="15" thickBot="1" x14ac:dyDescent="0.25">
      <c r="A671" s="105"/>
      <c r="B671" s="105"/>
      <c r="C671" s="105"/>
      <c r="D671" s="105"/>
      <c r="E671" s="105" t="s">
        <v>1083</v>
      </c>
      <c r="F671" s="104">
        <v>40.99</v>
      </c>
      <c r="G671" s="105"/>
      <c r="H671" s="185" t="s">
        <v>1082</v>
      </c>
      <c r="I671" s="185"/>
      <c r="J671" s="104">
        <v>192.84</v>
      </c>
    </row>
    <row r="672" spans="1:10" ht="0.95" customHeight="1" thickTop="1" x14ac:dyDescent="0.2">
      <c r="A672" s="103"/>
      <c r="B672" s="103"/>
      <c r="C672" s="103"/>
      <c r="D672" s="103"/>
      <c r="E672" s="103"/>
      <c r="F672" s="103"/>
      <c r="G672" s="103"/>
      <c r="H672" s="103"/>
      <c r="I672" s="103"/>
      <c r="J672" s="103"/>
    </row>
    <row r="673" spans="1:10" ht="18" customHeight="1" x14ac:dyDescent="0.2">
      <c r="A673" s="99" t="s">
        <v>622</v>
      </c>
      <c r="B673" s="97" t="s">
        <v>1033</v>
      </c>
      <c r="C673" s="99" t="s">
        <v>1032</v>
      </c>
      <c r="D673" s="99" t="s">
        <v>10</v>
      </c>
      <c r="E673" s="188" t="s">
        <v>1096</v>
      </c>
      <c r="F673" s="188"/>
      <c r="G673" s="98" t="s">
        <v>1031</v>
      </c>
      <c r="H673" s="97" t="s">
        <v>1030</v>
      </c>
      <c r="I673" s="97" t="s">
        <v>1029</v>
      </c>
      <c r="J673" s="97" t="s">
        <v>11</v>
      </c>
    </row>
    <row r="674" spans="1:10" ht="51.95" customHeight="1" x14ac:dyDescent="0.2">
      <c r="A674" s="87" t="s">
        <v>1095</v>
      </c>
      <c r="B674" s="85" t="s">
        <v>621</v>
      </c>
      <c r="C674" s="87" t="s">
        <v>156</v>
      </c>
      <c r="D674" s="87" t="s">
        <v>620</v>
      </c>
      <c r="E674" s="189" t="s">
        <v>1202</v>
      </c>
      <c r="F674" s="189"/>
      <c r="G674" s="86" t="s">
        <v>163</v>
      </c>
      <c r="H674" s="111">
        <v>1</v>
      </c>
      <c r="I674" s="84">
        <v>64.09</v>
      </c>
      <c r="J674" s="84">
        <v>64.09</v>
      </c>
    </row>
    <row r="675" spans="1:10" ht="26.1" customHeight="1" x14ac:dyDescent="0.2">
      <c r="A675" s="115" t="s">
        <v>1106</v>
      </c>
      <c r="B675" s="116" t="s">
        <v>1553</v>
      </c>
      <c r="C675" s="115" t="s">
        <v>156</v>
      </c>
      <c r="D675" s="115" t="s">
        <v>1552</v>
      </c>
      <c r="E675" s="191" t="s">
        <v>1107</v>
      </c>
      <c r="F675" s="191"/>
      <c r="G675" s="114" t="s">
        <v>877</v>
      </c>
      <c r="H675" s="113">
        <v>0.14299999999999999</v>
      </c>
      <c r="I675" s="112">
        <v>23.3</v>
      </c>
      <c r="J675" s="112">
        <v>3.33</v>
      </c>
    </row>
    <row r="676" spans="1:10" ht="24" customHeight="1" x14ac:dyDescent="0.2">
      <c r="A676" s="115" t="s">
        <v>1106</v>
      </c>
      <c r="B676" s="116" t="s">
        <v>1228</v>
      </c>
      <c r="C676" s="115" t="s">
        <v>156</v>
      </c>
      <c r="D676" s="115" t="s">
        <v>1227</v>
      </c>
      <c r="E676" s="191" t="s">
        <v>1107</v>
      </c>
      <c r="F676" s="191"/>
      <c r="G676" s="114" t="s">
        <v>877</v>
      </c>
      <c r="H676" s="113">
        <v>8.8999999999999996E-2</v>
      </c>
      <c r="I676" s="112">
        <v>19.39</v>
      </c>
      <c r="J676" s="112">
        <v>1.72</v>
      </c>
    </row>
    <row r="677" spans="1:10" ht="39" customHeight="1" x14ac:dyDescent="0.2">
      <c r="A677" s="115" t="s">
        <v>1106</v>
      </c>
      <c r="B677" s="116" t="s">
        <v>1197</v>
      </c>
      <c r="C677" s="115" t="s">
        <v>156</v>
      </c>
      <c r="D677" s="115" t="s">
        <v>1196</v>
      </c>
      <c r="E677" s="191" t="s">
        <v>1092</v>
      </c>
      <c r="F677" s="191"/>
      <c r="G677" s="114" t="s">
        <v>1110</v>
      </c>
      <c r="H677" s="113">
        <v>7.0000000000000001E-3</v>
      </c>
      <c r="I677" s="112">
        <v>24.94</v>
      </c>
      <c r="J677" s="112">
        <v>0.17</v>
      </c>
    </row>
    <row r="678" spans="1:10" ht="39" customHeight="1" x14ac:dyDescent="0.2">
      <c r="A678" s="115" t="s">
        <v>1106</v>
      </c>
      <c r="B678" s="116" t="s">
        <v>1195</v>
      </c>
      <c r="C678" s="115" t="s">
        <v>156</v>
      </c>
      <c r="D678" s="115" t="s">
        <v>1194</v>
      </c>
      <c r="E678" s="191" t="s">
        <v>1092</v>
      </c>
      <c r="F678" s="191"/>
      <c r="G678" s="114" t="s">
        <v>1113</v>
      </c>
      <c r="H678" s="113">
        <v>9.7000000000000003E-3</v>
      </c>
      <c r="I678" s="112">
        <v>23.8</v>
      </c>
      <c r="J678" s="112">
        <v>0.23</v>
      </c>
    </row>
    <row r="679" spans="1:10" ht="39" customHeight="1" x14ac:dyDescent="0.2">
      <c r="A679" s="109" t="s">
        <v>1091</v>
      </c>
      <c r="B679" s="110" t="s">
        <v>2125</v>
      </c>
      <c r="C679" s="109" t="s">
        <v>156</v>
      </c>
      <c r="D679" s="109" t="s">
        <v>2124</v>
      </c>
      <c r="E679" s="190" t="s">
        <v>1088</v>
      </c>
      <c r="F679" s="190"/>
      <c r="G679" s="108" t="s">
        <v>647</v>
      </c>
      <c r="H679" s="107">
        <v>0.2</v>
      </c>
      <c r="I679" s="106">
        <v>7.72</v>
      </c>
      <c r="J679" s="106">
        <v>1.54</v>
      </c>
    </row>
    <row r="680" spans="1:10" ht="26.1" customHeight="1" x14ac:dyDescent="0.2">
      <c r="A680" s="109" t="s">
        <v>1091</v>
      </c>
      <c r="B680" s="110" t="s">
        <v>2123</v>
      </c>
      <c r="C680" s="109" t="s">
        <v>156</v>
      </c>
      <c r="D680" s="109" t="s">
        <v>2122</v>
      </c>
      <c r="E680" s="190" t="s">
        <v>1088</v>
      </c>
      <c r="F680" s="190"/>
      <c r="G680" s="108" t="s">
        <v>647</v>
      </c>
      <c r="H680" s="107">
        <v>2.278</v>
      </c>
      <c r="I680" s="106">
        <v>8.0500000000000007</v>
      </c>
      <c r="J680" s="106">
        <v>18.329999999999998</v>
      </c>
    </row>
    <row r="681" spans="1:10" ht="26.1" customHeight="1" x14ac:dyDescent="0.2">
      <c r="A681" s="109" t="s">
        <v>1091</v>
      </c>
      <c r="B681" s="110" t="s">
        <v>2121</v>
      </c>
      <c r="C681" s="109" t="s">
        <v>156</v>
      </c>
      <c r="D681" s="109" t="s">
        <v>2120</v>
      </c>
      <c r="E681" s="190" t="s">
        <v>1088</v>
      </c>
      <c r="F681" s="190"/>
      <c r="G681" s="108" t="s">
        <v>2115</v>
      </c>
      <c r="H681" s="107">
        <v>0.06</v>
      </c>
      <c r="I681" s="106">
        <v>29.59</v>
      </c>
      <c r="J681" s="106">
        <v>1.77</v>
      </c>
    </row>
    <row r="682" spans="1:10" ht="26.1" customHeight="1" x14ac:dyDescent="0.2">
      <c r="A682" s="109" t="s">
        <v>1091</v>
      </c>
      <c r="B682" s="110" t="s">
        <v>2119</v>
      </c>
      <c r="C682" s="109" t="s">
        <v>156</v>
      </c>
      <c r="D682" s="109" t="s">
        <v>2118</v>
      </c>
      <c r="E682" s="190" t="s">
        <v>1088</v>
      </c>
      <c r="F682" s="190"/>
      <c r="G682" s="108" t="s">
        <v>647</v>
      </c>
      <c r="H682" s="107">
        <v>2.202</v>
      </c>
      <c r="I682" s="106">
        <v>16.53</v>
      </c>
      <c r="J682" s="106">
        <v>36.39</v>
      </c>
    </row>
    <row r="683" spans="1:10" ht="26.1" customHeight="1" x14ac:dyDescent="0.2">
      <c r="A683" s="109" t="s">
        <v>1091</v>
      </c>
      <c r="B683" s="110" t="s">
        <v>2117</v>
      </c>
      <c r="C683" s="109" t="s">
        <v>156</v>
      </c>
      <c r="D683" s="109" t="s">
        <v>2116</v>
      </c>
      <c r="E683" s="190" t="s">
        <v>1088</v>
      </c>
      <c r="F683" s="190"/>
      <c r="G683" s="108" t="s">
        <v>2115</v>
      </c>
      <c r="H683" s="107">
        <v>5.0000000000000001E-3</v>
      </c>
      <c r="I683" s="106">
        <v>122.62</v>
      </c>
      <c r="J683" s="106">
        <v>0.61</v>
      </c>
    </row>
    <row r="684" spans="1:10" ht="25.5" x14ac:dyDescent="0.2">
      <c r="A684" s="105"/>
      <c r="B684" s="105"/>
      <c r="C684" s="105"/>
      <c r="D684" s="105"/>
      <c r="E684" s="105" t="s">
        <v>1086</v>
      </c>
      <c r="F684" s="104">
        <v>1.7771055865393703</v>
      </c>
      <c r="G684" s="105" t="s">
        <v>1085</v>
      </c>
      <c r="H684" s="104">
        <v>1.98</v>
      </c>
      <c r="I684" s="105" t="s">
        <v>1084</v>
      </c>
      <c r="J684" s="104">
        <v>3.76</v>
      </c>
    </row>
    <row r="685" spans="1:10" ht="15" thickBot="1" x14ac:dyDescent="0.25">
      <c r="A685" s="105"/>
      <c r="B685" s="105"/>
      <c r="C685" s="105"/>
      <c r="D685" s="105"/>
      <c r="E685" s="105" t="s">
        <v>1083</v>
      </c>
      <c r="F685" s="104">
        <v>17.3</v>
      </c>
      <c r="G685" s="105"/>
      <c r="H685" s="185" t="s">
        <v>1082</v>
      </c>
      <c r="I685" s="185"/>
      <c r="J685" s="104">
        <v>81.39</v>
      </c>
    </row>
    <row r="686" spans="1:10" ht="0.95" customHeight="1" thickTop="1" x14ac:dyDescent="0.2">
      <c r="A686" s="103"/>
      <c r="B686" s="103"/>
      <c r="C686" s="103"/>
      <c r="D686" s="103"/>
      <c r="E686" s="103"/>
      <c r="F686" s="103"/>
      <c r="G686" s="103"/>
      <c r="H686" s="103"/>
      <c r="I686" s="103"/>
      <c r="J686" s="103"/>
    </row>
    <row r="687" spans="1:10" ht="18" customHeight="1" x14ac:dyDescent="0.2">
      <c r="A687" s="99" t="s">
        <v>619</v>
      </c>
      <c r="B687" s="97" t="s">
        <v>1033</v>
      </c>
      <c r="C687" s="99" t="s">
        <v>1032</v>
      </c>
      <c r="D687" s="99" t="s">
        <v>10</v>
      </c>
      <c r="E687" s="188" t="s">
        <v>1096</v>
      </c>
      <c r="F687" s="188"/>
      <c r="G687" s="98" t="s">
        <v>1031</v>
      </c>
      <c r="H687" s="97" t="s">
        <v>1030</v>
      </c>
      <c r="I687" s="97" t="s">
        <v>1029</v>
      </c>
      <c r="J687" s="97" t="s">
        <v>11</v>
      </c>
    </row>
    <row r="688" spans="1:10" ht="39" customHeight="1" x14ac:dyDescent="0.2">
      <c r="A688" s="87" t="s">
        <v>1095</v>
      </c>
      <c r="B688" s="85" t="s">
        <v>618</v>
      </c>
      <c r="C688" s="87" t="s">
        <v>156</v>
      </c>
      <c r="D688" s="87" t="s">
        <v>617</v>
      </c>
      <c r="E688" s="189" t="s">
        <v>1202</v>
      </c>
      <c r="F688" s="189"/>
      <c r="G688" s="86" t="s">
        <v>163</v>
      </c>
      <c r="H688" s="111">
        <v>1</v>
      </c>
      <c r="I688" s="84">
        <v>30.07</v>
      </c>
      <c r="J688" s="84">
        <v>30.07</v>
      </c>
    </row>
    <row r="689" spans="1:10" ht="24" customHeight="1" x14ac:dyDescent="0.2">
      <c r="A689" s="115" t="s">
        <v>1106</v>
      </c>
      <c r="B689" s="116" t="s">
        <v>1228</v>
      </c>
      <c r="C689" s="115" t="s">
        <v>156</v>
      </c>
      <c r="D689" s="115" t="s">
        <v>1227</v>
      </c>
      <c r="E689" s="191" t="s">
        <v>1107</v>
      </c>
      <c r="F689" s="191"/>
      <c r="G689" s="114" t="s">
        <v>877</v>
      </c>
      <c r="H689" s="113">
        <v>0.253</v>
      </c>
      <c r="I689" s="112">
        <v>19.39</v>
      </c>
      <c r="J689" s="112">
        <v>4.9000000000000004</v>
      </c>
    </row>
    <row r="690" spans="1:10" ht="24" customHeight="1" x14ac:dyDescent="0.2">
      <c r="A690" s="115" t="s">
        <v>1106</v>
      </c>
      <c r="B690" s="116" t="s">
        <v>1226</v>
      </c>
      <c r="C690" s="115" t="s">
        <v>156</v>
      </c>
      <c r="D690" s="115" t="s">
        <v>1225</v>
      </c>
      <c r="E690" s="191" t="s">
        <v>1107</v>
      </c>
      <c r="F690" s="191"/>
      <c r="G690" s="114" t="s">
        <v>877</v>
      </c>
      <c r="H690" s="113">
        <v>8.2000000000000003E-2</v>
      </c>
      <c r="I690" s="112">
        <v>26.19</v>
      </c>
      <c r="J690" s="112">
        <v>2.14</v>
      </c>
    </row>
    <row r="691" spans="1:10" ht="39" customHeight="1" x14ac:dyDescent="0.2">
      <c r="A691" s="115" t="s">
        <v>1106</v>
      </c>
      <c r="B691" s="116" t="s">
        <v>1197</v>
      </c>
      <c r="C691" s="115" t="s">
        <v>156</v>
      </c>
      <c r="D691" s="115" t="s">
        <v>1196</v>
      </c>
      <c r="E691" s="191" t="s">
        <v>1092</v>
      </c>
      <c r="F691" s="191"/>
      <c r="G691" s="114" t="s">
        <v>1110</v>
      </c>
      <c r="H691" s="113">
        <v>2.4E-2</v>
      </c>
      <c r="I691" s="112">
        <v>24.94</v>
      </c>
      <c r="J691" s="112">
        <v>0.59</v>
      </c>
    </row>
    <row r="692" spans="1:10" ht="39" customHeight="1" x14ac:dyDescent="0.2">
      <c r="A692" s="115" t="s">
        <v>1106</v>
      </c>
      <c r="B692" s="116" t="s">
        <v>1195</v>
      </c>
      <c r="C692" s="115" t="s">
        <v>156</v>
      </c>
      <c r="D692" s="115" t="s">
        <v>1194</v>
      </c>
      <c r="E692" s="191" t="s">
        <v>1092</v>
      </c>
      <c r="F692" s="191"/>
      <c r="G692" s="114" t="s">
        <v>1113</v>
      </c>
      <c r="H692" s="113">
        <v>3.3300000000000003E-2</v>
      </c>
      <c r="I692" s="112">
        <v>23.8</v>
      </c>
      <c r="J692" s="112">
        <v>0.79</v>
      </c>
    </row>
    <row r="693" spans="1:10" ht="39" customHeight="1" x14ac:dyDescent="0.2">
      <c r="A693" s="109" t="s">
        <v>1091</v>
      </c>
      <c r="B693" s="110" t="s">
        <v>2114</v>
      </c>
      <c r="C693" s="109" t="s">
        <v>156</v>
      </c>
      <c r="D693" s="109" t="s">
        <v>2113</v>
      </c>
      <c r="E693" s="190" t="s">
        <v>1088</v>
      </c>
      <c r="F693" s="190"/>
      <c r="G693" s="108" t="s">
        <v>192</v>
      </c>
      <c r="H693" s="107">
        <v>17.748999999999999</v>
      </c>
      <c r="I693" s="106">
        <v>1.22</v>
      </c>
      <c r="J693" s="106">
        <v>21.65</v>
      </c>
    </row>
    <row r="694" spans="1:10" ht="25.5" x14ac:dyDescent="0.2">
      <c r="A694" s="105"/>
      <c r="B694" s="105"/>
      <c r="C694" s="105"/>
      <c r="D694" s="105"/>
      <c r="E694" s="105" t="s">
        <v>1086</v>
      </c>
      <c r="F694" s="104">
        <v>2.623121278003592</v>
      </c>
      <c r="G694" s="105" t="s">
        <v>1085</v>
      </c>
      <c r="H694" s="104">
        <v>2.93</v>
      </c>
      <c r="I694" s="105" t="s">
        <v>1084</v>
      </c>
      <c r="J694" s="104">
        <v>5.55</v>
      </c>
    </row>
    <row r="695" spans="1:10" ht="15" thickBot="1" x14ac:dyDescent="0.25">
      <c r="A695" s="105"/>
      <c r="B695" s="105"/>
      <c r="C695" s="105"/>
      <c r="D695" s="105"/>
      <c r="E695" s="105" t="s">
        <v>1083</v>
      </c>
      <c r="F695" s="104">
        <v>8.11</v>
      </c>
      <c r="G695" s="105"/>
      <c r="H695" s="185" t="s">
        <v>1082</v>
      </c>
      <c r="I695" s="185"/>
      <c r="J695" s="104">
        <v>38.18</v>
      </c>
    </row>
    <row r="696" spans="1:10" ht="0.95" customHeight="1" thickTop="1" x14ac:dyDescent="0.2">
      <c r="A696" s="103"/>
      <c r="B696" s="103"/>
      <c r="C696" s="103"/>
      <c r="D696" s="103"/>
      <c r="E696" s="103"/>
      <c r="F696" s="103"/>
      <c r="G696" s="103"/>
      <c r="H696" s="103"/>
      <c r="I696" s="103"/>
      <c r="J696" s="103"/>
    </row>
    <row r="697" spans="1:10" ht="18" customHeight="1" x14ac:dyDescent="0.2">
      <c r="A697" s="99" t="s">
        <v>609</v>
      </c>
      <c r="B697" s="97" t="s">
        <v>1033</v>
      </c>
      <c r="C697" s="99" t="s">
        <v>1032</v>
      </c>
      <c r="D697" s="99" t="s">
        <v>10</v>
      </c>
      <c r="E697" s="188" t="s">
        <v>1096</v>
      </c>
      <c r="F697" s="188"/>
      <c r="G697" s="98" t="s">
        <v>1031</v>
      </c>
      <c r="H697" s="97" t="s">
        <v>1030</v>
      </c>
      <c r="I697" s="97" t="s">
        <v>1029</v>
      </c>
      <c r="J697" s="97" t="s">
        <v>11</v>
      </c>
    </row>
    <row r="698" spans="1:10" ht="26.1" customHeight="1" x14ac:dyDescent="0.2">
      <c r="A698" s="87" t="s">
        <v>1095</v>
      </c>
      <c r="B698" s="85" t="s">
        <v>608</v>
      </c>
      <c r="C698" s="87" t="s">
        <v>156</v>
      </c>
      <c r="D698" s="87" t="s">
        <v>607</v>
      </c>
      <c r="E698" s="189" t="s">
        <v>2112</v>
      </c>
      <c r="F698" s="189"/>
      <c r="G698" s="86" t="s">
        <v>163</v>
      </c>
      <c r="H698" s="111">
        <v>1</v>
      </c>
      <c r="I698" s="84">
        <v>523.21</v>
      </c>
      <c r="J698" s="84">
        <v>523.21</v>
      </c>
    </row>
    <row r="699" spans="1:10" ht="24" customHeight="1" x14ac:dyDescent="0.2">
      <c r="A699" s="115" t="s">
        <v>1106</v>
      </c>
      <c r="B699" s="116" t="s">
        <v>1396</v>
      </c>
      <c r="C699" s="115" t="s">
        <v>156</v>
      </c>
      <c r="D699" s="115" t="s">
        <v>1395</v>
      </c>
      <c r="E699" s="191" t="s">
        <v>1107</v>
      </c>
      <c r="F699" s="191"/>
      <c r="G699" s="114" t="s">
        <v>877</v>
      </c>
      <c r="H699" s="113">
        <v>0.45700000000000002</v>
      </c>
      <c r="I699" s="112">
        <v>26.77</v>
      </c>
      <c r="J699" s="112">
        <v>12.23</v>
      </c>
    </row>
    <row r="700" spans="1:10" ht="24" customHeight="1" x14ac:dyDescent="0.2">
      <c r="A700" s="115" t="s">
        <v>1106</v>
      </c>
      <c r="B700" s="116" t="s">
        <v>1228</v>
      </c>
      <c r="C700" s="115" t="s">
        <v>156</v>
      </c>
      <c r="D700" s="115" t="s">
        <v>1227</v>
      </c>
      <c r="E700" s="191" t="s">
        <v>1107</v>
      </c>
      <c r="F700" s="191"/>
      <c r="G700" s="114" t="s">
        <v>877</v>
      </c>
      <c r="H700" s="113">
        <v>0.22900000000000001</v>
      </c>
      <c r="I700" s="112">
        <v>19.39</v>
      </c>
      <c r="J700" s="112">
        <v>4.4400000000000004</v>
      </c>
    </row>
    <row r="701" spans="1:10" ht="39" customHeight="1" x14ac:dyDescent="0.2">
      <c r="A701" s="115" t="s">
        <v>1106</v>
      </c>
      <c r="B701" s="116" t="s">
        <v>2012</v>
      </c>
      <c r="C701" s="115" t="s">
        <v>156</v>
      </c>
      <c r="D701" s="115" t="s">
        <v>2011</v>
      </c>
      <c r="E701" s="191" t="s">
        <v>1107</v>
      </c>
      <c r="F701" s="191"/>
      <c r="G701" s="114" t="s">
        <v>159</v>
      </c>
      <c r="H701" s="113">
        <v>1.2E-2</v>
      </c>
      <c r="I701" s="112">
        <v>786.22</v>
      </c>
      <c r="J701" s="112">
        <v>9.43</v>
      </c>
    </row>
    <row r="702" spans="1:10" ht="39" customHeight="1" x14ac:dyDescent="0.2">
      <c r="A702" s="109" t="s">
        <v>1091</v>
      </c>
      <c r="B702" s="110" t="s">
        <v>2111</v>
      </c>
      <c r="C702" s="109" t="s">
        <v>156</v>
      </c>
      <c r="D702" s="109" t="s">
        <v>2110</v>
      </c>
      <c r="E702" s="190" t="s">
        <v>1088</v>
      </c>
      <c r="F702" s="190"/>
      <c r="G702" s="108" t="s">
        <v>163</v>
      </c>
      <c r="H702" s="107">
        <v>1</v>
      </c>
      <c r="I702" s="106">
        <v>497.11</v>
      </c>
      <c r="J702" s="106">
        <v>497.11</v>
      </c>
    </row>
    <row r="703" spans="1:10" ht="25.5" x14ac:dyDescent="0.2">
      <c r="A703" s="105"/>
      <c r="B703" s="105"/>
      <c r="C703" s="105"/>
      <c r="D703" s="105"/>
      <c r="E703" s="105" t="s">
        <v>1086</v>
      </c>
      <c r="F703" s="104">
        <v>6.0828055581813025</v>
      </c>
      <c r="G703" s="105" t="s">
        <v>1085</v>
      </c>
      <c r="H703" s="104">
        <v>6.79</v>
      </c>
      <c r="I703" s="105" t="s">
        <v>1084</v>
      </c>
      <c r="J703" s="104">
        <v>12.87</v>
      </c>
    </row>
    <row r="704" spans="1:10" ht="15" thickBot="1" x14ac:dyDescent="0.25">
      <c r="A704" s="105"/>
      <c r="B704" s="105"/>
      <c r="C704" s="105"/>
      <c r="D704" s="105"/>
      <c r="E704" s="105" t="s">
        <v>1083</v>
      </c>
      <c r="F704" s="104">
        <v>141.26</v>
      </c>
      <c r="G704" s="105"/>
      <c r="H704" s="185" t="s">
        <v>1082</v>
      </c>
      <c r="I704" s="185"/>
      <c r="J704" s="104">
        <v>664.47</v>
      </c>
    </row>
    <row r="705" spans="1:10" ht="0.95" customHeight="1" thickTop="1" x14ac:dyDescent="0.2">
      <c r="A705" s="103"/>
      <c r="B705" s="103"/>
      <c r="C705" s="103"/>
      <c r="D705" s="103"/>
      <c r="E705" s="103"/>
      <c r="F705" s="103"/>
      <c r="G705" s="103"/>
      <c r="H705" s="103"/>
      <c r="I705" s="103"/>
      <c r="J705" s="103"/>
    </row>
    <row r="706" spans="1:10" ht="18" customHeight="1" x14ac:dyDescent="0.2">
      <c r="A706" s="99" t="s">
        <v>601</v>
      </c>
      <c r="B706" s="97" t="s">
        <v>1033</v>
      </c>
      <c r="C706" s="99" t="s">
        <v>1032</v>
      </c>
      <c r="D706" s="99" t="s">
        <v>10</v>
      </c>
      <c r="E706" s="188" t="s">
        <v>1096</v>
      </c>
      <c r="F706" s="188"/>
      <c r="G706" s="98" t="s">
        <v>1031</v>
      </c>
      <c r="H706" s="97" t="s">
        <v>1030</v>
      </c>
      <c r="I706" s="97" t="s">
        <v>1029</v>
      </c>
      <c r="J706" s="97" t="s">
        <v>11</v>
      </c>
    </row>
    <row r="707" spans="1:10" ht="39" customHeight="1" x14ac:dyDescent="0.2">
      <c r="A707" s="87" t="s">
        <v>1095</v>
      </c>
      <c r="B707" s="85" t="s">
        <v>600</v>
      </c>
      <c r="C707" s="87" t="s">
        <v>156</v>
      </c>
      <c r="D707" s="87" t="s">
        <v>599</v>
      </c>
      <c r="E707" s="189" t="s">
        <v>2107</v>
      </c>
      <c r="F707" s="189"/>
      <c r="G707" s="86" t="s">
        <v>163</v>
      </c>
      <c r="H707" s="111">
        <v>1</v>
      </c>
      <c r="I707" s="84">
        <v>62.11</v>
      </c>
      <c r="J707" s="84">
        <v>62.11</v>
      </c>
    </row>
    <row r="708" spans="1:10" ht="39" customHeight="1" x14ac:dyDescent="0.2">
      <c r="A708" s="115" t="s">
        <v>1106</v>
      </c>
      <c r="B708" s="116" t="s">
        <v>1998</v>
      </c>
      <c r="C708" s="115" t="s">
        <v>156</v>
      </c>
      <c r="D708" s="115" t="s">
        <v>1997</v>
      </c>
      <c r="E708" s="191" t="s">
        <v>1107</v>
      </c>
      <c r="F708" s="191"/>
      <c r="G708" s="114" t="s">
        <v>159</v>
      </c>
      <c r="H708" s="113">
        <v>5.2999999999999999E-2</v>
      </c>
      <c r="I708" s="112">
        <v>836.85</v>
      </c>
      <c r="J708" s="112">
        <v>44.35</v>
      </c>
    </row>
    <row r="709" spans="1:10" ht="24" customHeight="1" x14ac:dyDescent="0.2">
      <c r="A709" s="115" t="s">
        <v>1106</v>
      </c>
      <c r="B709" s="116" t="s">
        <v>1396</v>
      </c>
      <c r="C709" s="115" t="s">
        <v>156</v>
      </c>
      <c r="D709" s="115" t="s">
        <v>1395</v>
      </c>
      <c r="E709" s="191" t="s">
        <v>1107</v>
      </c>
      <c r="F709" s="191"/>
      <c r="G709" s="114" t="s">
        <v>877</v>
      </c>
      <c r="H709" s="113">
        <v>0.41799999999999998</v>
      </c>
      <c r="I709" s="112">
        <v>26.77</v>
      </c>
      <c r="J709" s="112">
        <v>11.18</v>
      </c>
    </row>
    <row r="710" spans="1:10" ht="24" customHeight="1" x14ac:dyDescent="0.2">
      <c r="A710" s="115" t="s">
        <v>1106</v>
      </c>
      <c r="B710" s="116" t="s">
        <v>1228</v>
      </c>
      <c r="C710" s="115" t="s">
        <v>156</v>
      </c>
      <c r="D710" s="115" t="s">
        <v>1227</v>
      </c>
      <c r="E710" s="191" t="s">
        <v>1107</v>
      </c>
      <c r="F710" s="191"/>
      <c r="G710" s="114" t="s">
        <v>877</v>
      </c>
      <c r="H710" s="113">
        <v>0.20899999999999999</v>
      </c>
      <c r="I710" s="112">
        <v>19.39</v>
      </c>
      <c r="J710" s="112">
        <v>4.05</v>
      </c>
    </row>
    <row r="711" spans="1:10" ht="24" customHeight="1" x14ac:dyDescent="0.2">
      <c r="A711" s="109" t="s">
        <v>1091</v>
      </c>
      <c r="B711" s="110" t="s">
        <v>1806</v>
      </c>
      <c r="C711" s="109" t="s">
        <v>156</v>
      </c>
      <c r="D711" s="109" t="s">
        <v>1805</v>
      </c>
      <c r="E711" s="190" t="s">
        <v>1088</v>
      </c>
      <c r="F711" s="190"/>
      <c r="G711" s="108" t="s">
        <v>647</v>
      </c>
      <c r="H711" s="107">
        <v>0.5</v>
      </c>
      <c r="I711" s="106">
        <v>1.03</v>
      </c>
      <c r="J711" s="106">
        <v>0.51</v>
      </c>
    </row>
    <row r="712" spans="1:10" ht="26.1" customHeight="1" x14ac:dyDescent="0.2">
      <c r="A712" s="109" t="s">
        <v>1091</v>
      </c>
      <c r="B712" s="110" t="s">
        <v>2109</v>
      </c>
      <c r="C712" s="109" t="s">
        <v>156</v>
      </c>
      <c r="D712" s="109" t="s">
        <v>2108</v>
      </c>
      <c r="E712" s="190" t="s">
        <v>1088</v>
      </c>
      <c r="F712" s="190"/>
      <c r="G712" s="108" t="s">
        <v>211</v>
      </c>
      <c r="H712" s="107">
        <v>1.67</v>
      </c>
      <c r="I712" s="106">
        <v>1.21</v>
      </c>
      <c r="J712" s="106">
        <v>2.02</v>
      </c>
    </row>
    <row r="713" spans="1:10" ht="25.5" x14ac:dyDescent="0.2">
      <c r="A713" s="105"/>
      <c r="B713" s="105"/>
      <c r="C713" s="105"/>
      <c r="D713" s="105"/>
      <c r="E713" s="105" t="s">
        <v>1086</v>
      </c>
      <c r="F713" s="104">
        <v>6.8815578031950091</v>
      </c>
      <c r="G713" s="105" t="s">
        <v>1085</v>
      </c>
      <c r="H713" s="104">
        <v>7.68</v>
      </c>
      <c r="I713" s="105" t="s">
        <v>1084</v>
      </c>
      <c r="J713" s="104">
        <v>14.56</v>
      </c>
    </row>
    <row r="714" spans="1:10" ht="15" thickBot="1" x14ac:dyDescent="0.25">
      <c r="A714" s="105"/>
      <c r="B714" s="105"/>
      <c r="C714" s="105"/>
      <c r="D714" s="105"/>
      <c r="E714" s="105" t="s">
        <v>1083</v>
      </c>
      <c r="F714" s="104">
        <v>16.760000000000002</v>
      </c>
      <c r="G714" s="105"/>
      <c r="H714" s="185" t="s">
        <v>1082</v>
      </c>
      <c r="I714" s="185"/>
      <c r="J714" s="104">
        <v>78.87</v>
      </c>
    </row>
    <row r="715" spans="1:10" ht="0.95" customHeight="1" thickTop="1" x14ac:dyDescent="0.2">
      <c r="A715" s="103"/>
      <c r="B715" s="103"/>
      <c r="C715" s="103"/>
      <c r="D715" s="103"/>
      <c r="E715" s="103"/>
      <c r="F715" s="103"/>
      <c r="G715" s="103"/>
      <c r="H715" s="103"/>
      <c r="I715" s="103"/>
      <c r="J715" s="103"/>
    </row>
    <row r="716" spans="1:10" ht="18" customHeight="1" x14ac:dyDescent="0.2">
      <c r="A716" s="99" t="s">
        <v>598</v>
      </c>
      <c r="B716" s="97" t="s">
        <v>1033</v>
      </c>
      <c r="C716" s="99" t="s">
        <v>1032</v>
      </c>
      <c r="D716" s="99" t="s">
        <v>10</v>
      </c>
      <c r="E716" s="188" t="s">
        <v>1096</v>
      </c>
      <c r="F716" s="188"/>
      <c r="G716" s="98" t="s">
        <v>1031</v>
      </c>
      <c r="H716" s="97" t="s">
        <v>1030</v>
      </c>
      <c r="I716" s="97" t="s">
        <v>1029</v>
      </c>
      <c r="J716" s="97" t="s">
        <v>11</v>
      </c>
    </row>
    <row r="717" spans="1:10" ht="39" customHeight="1" x14ac:dyDescent="0.2">
      <c r="A717" s="87" t="s">
        <v>1095</v>
      </c>
      <c r="B717" s="85" t="s">
        <v>597</v>
      </c>
      <c r="C717" s="87" t="s">
        <v>156</v>
      </c>
      <c r="D717" s="87" t="s">
        <v>596</v>
      </c>
      <c r="E717" s="189" t="s">
        <v>2107</v>
      </c>
      <c r="F717" s="189"/>
      <c r="G717" s="86" t="s">
        <v>159</v>
      </c>
      <c r="H717" s="111">
        <v>1</v>
      </c>
      <c r="I717" s="84">
        <v>967.56</v>
      </c>
      <c r="J717" s="84">
        <v>967.56</v>
      </c>
    </row>
    <row r="718" spans="1:10" ht="24" customHeight="1" x14ac:dyDescent="0.2">
      <c r="A718" s="115" t="s">
        <v>1106</v>
      </c>
      <c r="B718" s="116" t="s">
        <v>1199</v>
      </c>
      <c r="C718" s="115" t="s">
        <v>156</v>
      </c>
      <c r="D718" s="115" t="s">
        <v>1198</v>
      </c>
      <c r="E718" s="191" t="s">
        <v>1107</v>
      </c>
      <c r="F718" s="191"/>
      <c r="G718" s="114" t="s">
        <v>877</v>
      </c>
      <c r="H718" s="113">
        <v>1.6</v>
      </c>
      <c r="I718" s="112">
        <v>26.43</v>
      </c>
      <c r="J718" s="112">
        <v>42.28</v>
      </c>
    </row>
    <row r="719" spans="1:10" ht="24" customHeight="1" x14ac:dyDescent="0.2">
      <c r="A719" s="115" t="s">
        <v>1106</v>
      </c>
      <c r="B719" s="116" t="s">
        <v>1396</v>
      </c>
      <c r="C719" s="115" t="s">
        <v>156</v>
      </c>
      <c r="D719" s="115" t="s">
        <v>1395</v>
      </c>
      <c r="E719" s="191" t="s">
        <v>1107</v>
      </c>
      <c r="F719" s="191"/>
      <c r="G719" s="114" t="s">
        <v>877</v>
      </c>
      <c r="H719" s="113">
        <v>1.4</v>
      </c>
      <c r="I719" s="112">
        <v>26.77</v>
      </c>
      <c r="J719" s="112">
        <v>37.47</v>
      </c>
    </row>
    <row r="720" spans="1:10" ht="24" customHeight="1" x14ac:dyDescent="0.2">
      <c r="A720" s="115" t="s">
        <v>1106</v>
      </c>
      <c r="B720" s="116" t="s">
        <v>1228</v>
      </c>
      <c r="C720" s="115" t="s">
        <v>156</v>
      </c>
      <c r="D720" s="115" t="s">
        <v>1227</v>
      </c>
      <c r="E720" s="191" t="s">
        <v>1107</v>
      </c>
      <c r="F720" s="191"/>
      <c r="G720" s="114" t="s">
        <v>877</v>
      </c>
      <c r="H720" s="113">
        <v>3</v>
      </c>
      <c r="I720" s="112">
        <v>19.39</v>
      </c>
      <c r="J720" s="112">
        <v>58.17</v>
      </c>
    </row>
    <row r="721" spans="1:10" ht="39" customHeight="1" x14ac:dyDescent="0.2">
      <c r="A721" s="115" t="s">
        <v>1106</v>
      </c>
      <c r="B721" s="116" t="s">
        <v>645</v>
      </c>
      <c r="C721" s="115" t="s">
        <v>156</v>
      </c>
      <c r="D721" s="115" t="s">
        <v>644</v>
      </c>
      <c r="E721" s="191" t="s">
        <v>1267</v>
      </c>
      <c r="F721" s="191"/>
      <c r="G721" s="114" t="s">
        <v>159</v>
      </c>
      <c r="H721" s="113">
        <v>1.23037</v>
      </c>
      <c r="I721" s="112">
        <v>651.1</v>
      </c>
      <c r="J721" s="112">
        <v>801.09</v>
      </c>
    </row>
    <row r="722" spans="1:10" ht="26.1" customHeight="1" x14ac:dyDescent="0.2">
      <c r="A722" s="109" t="s">
        <v>1091</v>
      </c>
      <c r="B722" s="110" t="s">
        <v>1439</v>
      </c>
      <c r="C722" s="109" t="s">
        <v>156</v>
      </c>
      <c r="D722" s="109" t="s">
        <v>1438</v>
      </c>
      <c r="E722" s="190" t="s">
        <v>1088</v>
      </c>
      <c r="F722" s="190"/>
      <c r="G722" s="108" t="s">
        <v>1087</v>
      </c>
      <c r="H722" s="107">
        <v>2.1299999999999999E-2</v>
      </c>
      <c r="I722" s="106">
        <v>7.99</v>
      </c>
      <c r="J722" s="106">
        <v>0.17</v>
      </c>
    </row>
    <row r="723" spans="1:10" ht="26.1" customHeight="1" x14ac:dyDescent="0.2">
      <c r="A723" s="109" t="s">
        <v>1091</v>
      </c>
      <c r="B723" s="110" t="s">
        <v>2106</v>
      </c>
      <c r="C723" s="109" t="s">
        <v>156</v>
      </c>
      <c r="D723" s="109" t="s">
        <v>2105</v>
      </c>
      <c r="E723" s="190" t="s">
        <v>1088</v>
      </c>
      <c r="F723" s="190"/>
      <c r="G723" s="108" t="s">
        <v>211</v>
      </c>
      <c r="H723" s="107">
        <v>3.125</v>
      </c>
      <c r="I723" s="106">
        <v>4.92</v>
      </c>
      <c r="J723" s="106">
        <v>15.37</v>
      </c>
    </row>
    <row r="724" spans="1:10" ht="26.1" customHeight="1" x14ac:dyDescent="0.2">
      <c r="A724" s="109" t="s">
        <v>1091</v>
      </c>
      <c r="B724" s="110" t="s">
        <v>1451</v>
      </c>
      <c r="C724" s="109" t="s">
        <v>156</v>
      </c>
      <c r="D724" s="109" t="s">
        <v>1450</v>
      </c>
      <c r="E724" s="190" t="s">
        <v>1088</v>
      </c>
      <c r="F724" s="190"/>
      <c r="G724" s="108" t="s">
        <v>211</v>
      </c>
      <c r="H724" s="107">
        <v>2.5</v>
      </c>
      <c r="I724" s="106">
        <v>3.39</v>
      </c>
      <c r="J724" s="106">
        <v>8.4700000000000006</v>
      </c>
    </row>
    <row r="725" spans="1:10" ht="24" customHeight="1" x14ac:dyDescent="0.2">
      <c r="A725" s="109" t="s">
        <v>1091</v>
      </c>
      <c r="B725" s="110" t="s">
        <v>1608</v>
      </c>
      <c r="C725" s="109" t="s">
        <v>156</v>
      </c>
      <c r="D725" s="109" t="s">
        <v>1607</v>
      </c>
      <c r="E725" s="190" t="s">
        <v>1088</v>
      </c>
      <c r="F725" s="190"/>
      <c r="G725" s="108" t="s">
        <v>647</v>
      </c>
      <c r="H725" s="107">
        <v>0.2994</v>
      </c>
      <c r="I725" s="106">
        <v>15.17</v>
      </c>
      <c r="J725" s="106">
        <v>4.54</v>
      </c>
    </row>
    <row r="726" spans="1:10" ht="25.5" x14ac:dyDescent="0.2">
      <c r="A726" s="105"/>
      <c r="B726" s="105"/>
      <c r="C726" s="105"/>
      <c r="D726" s="105"/>
      <c r="E726" s="105" t="s">
        <v>1086</v>
      </c>
      <c r="F726" s="104">
        <v>77.710558653937042</v>
      </c>
      <c r="G726" s="105" t="s">
        <v>1085</v>
      </c>
      <c r="H726" s="104">
        <v>86.71</v>
      </c>
      <c r="I726" s="105" t="s">
        <v>1084</v>
      </c>
      <c r="J726" s="104">
        <v>164.42</v>
      </c>
    </row>
    <row r="727" spans="1:10" ht="15" thickBot="1" x14ac:dyDescent="0.25">
      <c r="A727" s="105"/>
      <c r="B727" s="105"/>
      <c r="C727" s="105"/>
      <c r="D727" s="105"/>
      <c r="E727" s="105" t="s">
        <v>1083</v>
      </c>
      <c r="F727" s="104">
        <v>261.24</v>
      </c>
      <c r="G727" s="105"/>
      <c r="H727" s="185" t="s">
        <v>1082</v>
      </c>
      <c r="I727" s="185"/>
      <c r="J727" s="104">
        <v>1228.8</v>
      </c>
    </row>
    <row r="728" spans="1:10" ht="0.95" customHeight="1" thickTop="1" x14ac:dyDescent="0.2">
      <c r="A728" s="103"/>
      <c r="B728" s="103"/>
      <c r="C728" s="103"/>
      <c r="D728" s="103"/>
      <c r="E728" s="103"/>
      <c r="F728" s="103"/>
      <c r="G728" s="103"/>
      <c r="H728" s="103"/>
      <c r="I728" s="103"/>
      <c r="J728" s="103"/>
    </row>
    <row r="729" spans="1:10" ht="18" customHeight="1" x14ac:dyDescent="0.2">
      <c r="A729" s="99" t="s">
        <v>594</v>
      </c>
      <c r="B729" s="97" t="s">
        <v>1033</v>
      </c>
      <c r="C729" s="99" t="s">
        <v>1032</v>
      </c>
      <c r="D729" s="99" t="s">
        <v>10</v>
      </c>
      <c r="E729" s="188" t="s">
        <v>1096</v>
      </c>
      <c r="F729" s="188"/>
      <c r="G729" s="98" t="s">
        <v>1031</v>
      </c>
      <c r="H729" s="97" t="s">
        <v>1030</v>
      </c>
      <c r="I729" s="97" t="s">
        <v>1029</v>
      </c>
      <c r="J729" s="97" t="s">
        <v>11</v>
      </c>
    </row>
    <row r="730" spans="1:10" ht="24" customHeight="1" x14ac:dyDescent="0.2">
      <c r="A730" s="87" t="s">
        <v>1095</v>
      </c>
      <c r="B730" s="85" t="s">
        <v>593</v>
      </c>
      <c r="C730" s="87" t="s">
        <v>165</v>
      </c>
      <c r="D730" s="87" t="s">
        <v>592</v>
      </c>
      <c r="E730" s="189" t="s">
        <v>2029</v>
      </c>
      <c r="F730" s="189"/>
      <c r="G730" s="86" t="s">
        <v>588</v>
      </c>
      <c r="H730" s="111">
        <v>1</v>
      </c>
      <c r="I730" s="84">
        <v>161.07</v>
      </c>
      <c r="J730" s="84">
        <v>161.07</v>
      </c>
    </row>
    <row r="731" spans="1:10" ht="24" customHeight="1" x14ac:dyDescent="0.2">
      <c r="A731" s="115" t="s">
        <v>1106</v>
      </c>
      <c r="B731" s="116" t="s">
        <v>1208</v>
      </c>
      <c r="C731" s="115" t="s">
        <v>156</v>
      </c>
      <c r="D731" s="115" t="s">
        <v>1207</v>
      </c>
      <c r="E731" s="191" t="s">
        <v>1107</v>
      </c>
      <c r="F731" s="191"/>
      <c r="G731" s="114" t="s">
        <v>877</v>
      </c>
      <c r="H731" s="113">
        <v>1.25</v>
      </c>
      <c r="I731" s="112">
        <v>27.12</v>
      </c>
      <c r="J731" s="112">
        <v>33.9</v>
      </c>
    </row>
    <row r="732" spans="1:10" ht="26.1" customHeight="1" x14ac:dyDescent="0.2">
      <c r="A732" s="115" t="s">
        <v>1106</v>
      </c>
      <c r="B732" s="116" t="s">
        <v>1210</v>
      </c>
      <c r="C732" s="115" t="s">
        <v>156</v>
      </c>
      <c r="D732" s="115" t="s">
        <v>1209</v>
      </c>
      <c r="E732" s="191" t="s">
        <v>1107</v>
      </c>
      <c r="F732" s="191"/>
      <c r="G732" s="114" t="s">
        <v>877</v>
      </c>
      <c r="H732" s="113">
        <v>1.5</v>
      </c>
      <c r="I732" s="112">
        <v>22.17</v>
      </c>
      <c r="J732" s="112">
        <v>33.25</v>
      </c>
    </row>
    <row r="733" spans="1:10" ht="39" customHeight="1" x14ac:dyDescent="0.2">
      <c r="A733" s="115" t="s">
        <v>1106</v>
      </c>
      <c r="B733" s="116" t="s">
        <v>1563</v>
      </c>
      <c r="C733" s="115" t="s">
        <v>156</v>
      </c>
      <c r="D733" s="115" t="s">
        <v>1562</v>
      </c>
      <c r="E733" s="191" t="s">
        <v>1211</v>
      </c>
      <c r="F733" s="191"/>
      <c r="G733" s="114" t="s">
        <v>192</v>
      </c>
      <c r="H733" s="113">
        <v>1</v>
      </c>
      <c r="I733" s="112">
        <v>28.1</v>
      </c>
      <c r="J733" s="112">
        <v>28.1</v>
      </c>
    </row>
    <row r="734" spans="1:10" ht="39" customHeight="1" x14ac:dyDescent="0.2">
      <c r="A734" s="115" t="s">
        <v>1106</v>
      </c>
      <c r="B734" s="116" t="s">
        <v>1680</v>
      </c>
      <c r="C734" s="115" t="s">
        <v>156</v>
      </c>
      <c r="D734" s="115" t="s">
        <v>1679</v>
      </c>
      <c r="E734" s="191" t="s">
        <v>1211</v>
      </c>
      <c r="F734" s="191"/>
      <c r="G734" s="114" t="s">
        <v>211</v>
      </c>
      <c r="H734" s="113">
        <v>3</v>
      </c>
      <c r="I734" s="112">
        <v>17.54</v>
      </c>
      <c r="J734" s="112">
        <v>52.62</v>
      </c>
    </row>
    <row r="735" spans="1:10" ht="39" customHeight="1" x14ac:dyDescent="0.2">
      <c r="A735" s="115" t="s">
        <v>1106</v>
      </c>
      <c r="B735" s="116" t="s">
        <v>1946</v>
      </c>
      <c r="C735" s="115" t="s">
        <v>156</v>
      </c>
      <c r="D735" s="115" t="s">
        <v>1945</v>
      </c>
      <c r="E735" s="191" t="s">
        <v>1211</v>
      </c>
      <c r="F735" s="191"/>
      <c r="G735" s="114" t="s">
        <v>211</v>
      </c>
      <c r="H735" s="113">
        <v>3</v>
      </c>
      <c r="I735" s="112">
        <v>3.07</v>
      </c>
      <c r="J735" s="112">
        <v>9.2100000000000009</v>
      </c>
    </row>
    <row r="736" spans="1:10" ht="24" customHeight="1" x14ac:dyDescent="0.2">
      <c r="A736" s="109" t="s">
        <v>1091</v>
      </c>
      <c r="B736" s="110" t="s">
        <v>2102</v>
      </c>
      <c r="C736" s="109" t="s">
        <v>156</v>
      </c>
      <c r="D736" s="109" t="s">
        <v>2101</v>
      </c>
      <c r="E736" s="190" t="s">
        <v>1088</v>
      </c>
      <c r="F736" s="190"/>
      <c r="G736" s="108" t="s">
        <v>192</v>
      </c>
      <c r="H736" s="107">
        <v>1</v>
      </c>
      <c r="I736" s="106">
        <v>1.28</v>
      </c>
      <c r="J736" s="106">
        <v>1.28</v>
      </c>
    </row>
    <row r="737" spans="1:10" ht="39" customHeight="1" x14ac:dyDescent="0.2">
      <c r="A737" s="109" t="s">
        <v>1091</v>
      </c>
      <c r="B737" s="110" t="s">
        <v>2104</v>
      </c>
      <c r="C737" s="109" t="s">
        <v>156</v>
      </c>
      <c r="D737" s="109" t="s">
        <v>2103</v>
      </c>
      <c r="E737" s="190" t="s">
        <v>1088</v>
      </c>
      <c r="F737" s="190"/>
      <c r="G737" s="108" t="s">
        <v>192</v>
      </c>
      <c r="H737" s="107">
        <v>1</v>
      </c>
      <c r="I737" s="106">
        <v>2.71</v>
      </c>
      <c r="J737" s="106">
        <v>2.71</v>
      </c>
    </row>
    <row r="738" spans="1:10" ht="25.5" x14ac:dyDescent="0.2">
      <c r="A738" s="105"/>
      <c r="B738" s="105"/>
      <c r="C738" s="105"/>
      <c r="D738" s="105"/>
      <c r="E738" s="105" t="s">
        <v>1086</v>
      </c>
      <c r="F738" s="104">
        <v>40.126666036487379</v>
      </c>
      <c r="G738" s="105" t="s">
        <v>1085</v>
      </c>
      <c r="H738" s="104">
        <v>44.77</v>
      </c>
      <c r="I738" s="105" t="s">
        <v>1084</v>
      </c>
      <c r="J738" s="104">
        <v>84.9</v>
      </c>
    </row>
    <row r="739" spans="1:10" ht="15" thickBot="1" x14ac:dyDescent="0.25">
      <c r="A739" s="105"/>
      <c r="B739" s="105"/>
      <c r="C739" s="105"/>
      <c r="D739" s="105"/>
      <c r="E739" s="105" t="s">
        <v>1083</v>
      </c>
      <c r="F739" s="104">
        <v>43.48</v>
      </c>
      <c r="G739" s="105"/>
      <c r="H739" s="185" t="s">
        <v>1082</v>
      </c>
      <c r="I739" s="185"/>
      <c r="J739" s="104">
        <v>204.55</v>
      </c>
    </row>
    <row r="740" spans="1:10" ht="0.95" customHeight="1" thickTop="1" x14ac:dyDescent="0.2">
      <c r="A740" s="103"/>
      <c r="B740" s="103"/>
      <c r="C740" s="103"/>
      <c r="D740" s="103"/>
      <c r="E740" s="103"/>
      <c r="F740" s="103"/>
      <c r="G740" s="103"/>
      <c r="H740" s="103"/>
      <c r="I740" s="103"/>
      <c r="J740" s="103"/>
    </row>
    <row r="741" spans="1:10" ht="18" customHeight="1" x14ac:dyDescent="0.2">
      <c r="A741" s="99" t="s">
        <v>591</v>
      </c>
      <c r="B741" s="97" t="s">
        <v>1033</v>
      </c>
      <c r="C741" s="99" t="s">
        <v>1032</v>
      </c>
      <c r="D741" s="99" t="s">
        <v>10</v>
      </c>
      <c r="E741" s="188" t="s">
        <v>1096</v>
      </c>
      <c r="F741" s="188"/>
      <c r="G741" s="98" t="s">
        <v>1031</v>
      </c>
      <c r="H741" s="97" t="s">
        <v>1030</v>
      </c>
      <c r="I741" s="97" t="s">
        <v>1029</v>
      </c>
      <c r="J741" s="97" t="s">
        <v>11</v>
      </c>
    </row>
    <row r="742" spans="1:10" ht="24" customHeight="1" x14ac:dyDescent="0.2">
      <c r="A742" s="87" t="s">
        <v>1095</v>
      </c>
      <c r="B742" s="85" t="s">
        <v>590</v>
      </c>
      <c r="C742" s="87" t="s">
        <v>165</v>
      </c>
      <c r="D742" s="87" t="s">
        <v>589</v>
      </c>
      <c r="E742" s="189" t="s">
        <v>2029</v>
      </c>
      <c r="F742" s="189"/>
      <c r="G742" s="86" t="s">
        <v>588</v>
      </c>
      <c r="H742" s="111">
        <v>1</v>
      </c>
      <c r="I742" s="84">
        <v>176.35</v>
      </c>
      <c r="J742" s="84">
        <v>176.35</v>
      </c>
    </row>
    <row r="743" spans="1:10" ht="24" customHeight="1" x14ac:dyDescent="0.2">
      <c r="A743" s="115" t="s">
        <v>1106</v>
      </c>
      <c r="B743" s="116" t="s">
        <v>1208</v>
      </c>
      <c r="C743" s="115" t="s">
        <v>156</v>
      </c>
      <c r="D743" s="115" t="s">
        <v>1207</v>
      </c>
      <c r="E743" s="191" t="s">
        <v>1107</v>
      </c>
      <c r="F743" s="191"/>
      <c r="G743" s="114" t="s">
        <v>877</v>
      </c>
      <c r="H743" s="113">
        <v>1.22</v>
      </c>
      <c r="I743" s="112">
        <v>27.12</v>
      </c>
      <c r="J743" s="112">
        <v>33.08</v>
      </c>
    </row>
    <row r="744" spans="1:10" ht="26.1" customHeight="1" x14ac:dyDescent="0.2">
      <c r="A744" s="115" t="s">
        <v>1106</v>
      </c>
      <c r="B744" s="116" t="s">
        <v>1210</v>
      </c>
      <c r="C744" s="115" t="s">
        <v>156</v>
      </c>
      <c r="D744" s="115" t="s">
        <v>1209</v>
      </c>
      <c r="E744" s="191" t="s">
        <v>1107</v>
      </c>
      <c r="F744" s="191"/>
      <c r="G744" s="114" t="s">
        <v>877</v>
      </c>
      <c r="H744" s="113">
        <v>1.5</v>
      </c>
      <c r="I744" s="112">
        <v>22.17</v>
      </c>
      <c r="J744" s="112">
        <v>33.25</v>
      </c>
    </row>
    <row r="745" spans="1:10" ht="39" customHeight="1" x14ac:dyDescent="0.2">
      <c r="A745" s="115" t="s">
        <v>1106</v>
      </c>
      <c r="B745" s="116" t="s">
        <v>1217</v>
      </c>
      <c r="C745" s="115" t="s">
        <v>156</v>
      </c>
      <c r="D745" s="115" t="s">
        <v>1216</v>
      </c>
      <c r="E745" s="191" t="s">
        <v>1211</v>
      </c>
      <c r="F745" s="191"/>
      <c r="G745" s="114" t="s">
        <v>192</v>
      </c>
      <c r="H745" s="113">
        <v>1</v>
      </c>
      <c r="I745" s="112">
        <v>42.71</v>
      </c>
      <c r="J745" s="112">
        <v>42.71</v>
      </c>
    </row>
    <row r="746" spans="1:10" ht="39" customHeight="1" x14ac:dyDescent="0.2">
      <c r="A746" s="115" t="s">
        <v>1106</v>
      </c>
      <c r="B746" s="116" t="s">
        <v>1680</v>
      </c>
      <c r="C746" s="115" t="s">
        <v>156</v>
      </c>
      <c r="D746" s="115" t="s">
        <v>1679</v>
      </c>
      <c r="E746" s="191" t="s">
        <v>1211</v>
      </c>
      <c r="F746" s="191"/>
      <c r="G746" s="114" t="s">
        <v>211</v>
      </c>
      <c r="H746" s="113">
        <v>3</v>
      </c>
      <c r="I746" s="112">
        <v>17.54</v>
      </c>
      <c r="J746" s="112">
        <v>52.62</v>
      </c>
    </row>
    <row r="747" spans="1:10" ht="39" customHeight="1" x14ac:dyDescent="0.2">
      <c r="A747" s="115" t="s">
        <v>1106</v>
      </c>
      <c r="B747" s="116" t="s">
        <v>1938</v>
      </c>
      <c r="C747" s="115" t="s">
        <v>156</v>
      </c>
      <c r="D747" s="115" t="s">
        <v>1937</v>
      </c>
      <c r="E747" s="191" t="s">
        <v>1211</v>
      </c>
      <c r="F747" s="191"/>
      <c r="G747" s="114" t="s">
        <v>211</v>
      </c>
      <c r="H747" s="113">
        <v>3</v>
      </c>
      <c r="I747" s="112">
        <v>4.47</v>
      </c>
      <c r="J747" s="112">
        <v>13.41</v>
      </c>
    </row>
    <row r="748" spans="1:10" ht="24" customHeight="1" x14ac:dyDescent="0.2">
      <c r="A748" s="109" t="s">
        <v>1091</v>
      </c>
      <c r="B748" s="110" t="s">
        <v>2102</v>
      </c>
      <c r="C748" s="109" t="s">
        <v>156</v>
      </c>
      <c r="D748" s="109" t="s">
        <v>2101</v>
      </c>
      <c r="E748" s="190" t="s">
        <v>1088</v>
      </c>
      <c r="F748" s="190"/>
      <c r="G748" s="108" t="s">
        <v>192</v>
      </c>
      <c r="H748" s="107">
        <v>1</v>
      </c>
      <c r="I748" s="106">
        <v>1.28</v>
      </c>
      <c r="J748" s="106">
        <v>1.28</v>
      </c>
    </row>
    <row r="749" spans="1:10" ht="25.5" x14ac:dyDescent="0.2">
      <c r="A749" s="105"/>
      <c r="B749" s="105"/>
      <c r="C749" s="105"/>
      <c r="D749" s="105"/>
      <c r="E749" s="105" t="s">
        <v>1086</v>
      </c>
      <c r="F749" s="104">
        <v>44.682862274317046</v>
      </c>
      <c r="G749" s="105" t="s">
        <v>1085</v>
      </c>
      <c r="H749" s="104">
        <v>49.86</v>
      </c>
      <c r="I749" s="105" t="s">
        <v>1084</v>
      </c>
      <c r="J749" s="104">
        <v>94.54</v>
      </c>
    </row>
    <row r="750" spans="1:10" ht="15" thickBot="1" x14ac:dyDescent="0.25">
      <c r="A750" s="105"/>
      <c r="B750" s="105"/>
      <c r="C750" s="105"/>
      <c r="D750" s="105"/>
      <c r="E750" s="105" t="s">
        <v>1083</v>
      </c>
      <c r="F750" s="104">
        <v>47.61</v>
      </c>
      <c r="G750" s="105"/>
      <c r="H750" s="185" t="s">
        <v>1082</v>
      </c>
      <c r="I750" s="185"/>
      <c r="J750" s="104">
        <v>223.96</v>
      </c>
    </row>
    <row r="751" spans="1:10" ht="0.95" customHeight="1" thickTop="1" x14ac:dyDescent="0.2">
      <c r="A751" s="103"/>
      <c r="B751" s="103"/>
      <c r="C751" s="103"/>
      <c r="D751" s="103"/>
      <c r="E751" s="103"/>
      <c r="F751" s="103"/>
      <c r="G751" s="103"/>
      <c r="H751" s="103"/>
      <c r="I751" s="103"/>
      <c r="J751" s="103"/>
    </row>
    <row r="752" spans="1:10" ht="18" customHeight="1" x14ac:dyDescent="0.2">
      <c r="A752" s="99" t="s">
        <v>587</v>
      </c>
      <c r="B752" s="97" t="s">
        <v>1033</v>
      </c>
      <c r="C752" s="99" t="s">
        <v>1032</v>
      </c>
      <c r="D752" s="99" t="s">
        <v>10</v>
      </c>
      <c r="E752" s="188" t="s">
        <v>1096</v>
      </c>
      <c r="F752" s="188"/>
      <c r="G752" s="98" t="s">
        <v>1031</v>
      </c>
      <c r="H752" s="97" t="s">
        <v>1030</v>
      </c>
      <c r="I752" s="97" t="s">
        <v>1029</v>
      </c>
      <c r="J752" s="97" t="s">
        <v>11</v>
      </c>
    </row>
    <row r="753" spans="1:10" ht="39" customHeight="1" x14ac:dyDescent="0.2">
      <c r="A753" s="87" t="s">
        <v>1095</v>
      </c>
      <c r="B753" s="85" t="s">
        <v>586</v>
      </c>
      <c r="C753" s="87" t="s">
        <v>156</v>
      </c>
      <c r="D753" s="87" t="s">
        <v>585</v>
      </c>
      <c r="E753" s="189" t="s">
        <v>1211</v>
      </c>
      <c r="F753" s="189"/>
      <c r="G753" s="86" t="s">
        <v>192</v>
      </c>
      <c r="H753" s="111">
        <v>1</v>
      </c>
      <c r="I753" s="84">
        <v>52.43</v>
      </c>
      <c r="J753" s="84">
        <v>52.43</v>
      </c>
    </row>
    <row r="754" spans="1:10" ht="51.95" customHeight="1" x14ac:dyDescent="0.2">
      <c r="A754" s="115" t="s">
        <v>1106</v>
      </c>
      <c r="B754" s="116" t="s">
        <v>2010</v>
      </c>
      <c r="C754" s="115" t="s">
        <v>156</v>
      </c>
      <c r="D754" s="115" t="s">
        <v>2009</v>
      </c>
      <c r="E754" s="191" t="s">
        <v>1107</v>
      </c>
      <c r="F754" s="191"/>
      <c r="G754" s="114" t="s">
        <v>159</v>
      </c>
      <c r="H754" s="113">
        <v>3.3999999999999998E-3</v>
      </c>
      <c r="I754" s="112">
        <v>833.91</v>
      </c>
      <c r="J754" s="112">
        <v>2.83</v>
      </c>
    </row>
    <row r="755" spans="1:10" ht="26.1" customHeight="1" x14ac:dyDescent="0.2">
      <c r="A755" s="115" t="s">
        <v>1106</v>
      </c>
      <c r="B755" s="116" t="s">
        <v>1210</v>
      </c>
      <c r="C755" s="115" t="s">
        <v>156</v>
      </c>
      <c r="D755" s="115" t="s">
        <v>1209</v>
      </c>
      <c r="E755" s="191" t="s">
        <v>1107</v>
      </c>
      <c r="F755" s="191"/>
      <c r="G755" s="114" t="s">
        <v>877</v>
      </c>
      <c r="H755" s="113">
        <v>0.29139999999999999</v>
      </c>
      <c r="I755" s="112">
        <v>22.17</v>
      </c>
      <c r="J755" s="112">
        <v>6.46</v>
      </c>
    </row>
    <row r="756" spans="1:10" ht="24" customHeight="1" x14ac:dyDescent="0.2">
      <c r="A756" s="115" t="s">
        <v>1106</v>
      </c>
      <c r="B756" s="116" t="s">
        <v>1208</v>
      </c>
      <c r="C756" s="115" t="s">
        <v>156</v>
      </c>
      <c r="D756" s="115" t="s">
        <v>1207</v>
      </c>
      <c r="E756" s="191" t="s">
        <v>1107</v>
      </c>
      <c r="F756" s="191"/>
      <c r="G756" s="114" t="s">
        <v>877</v>
      </c>
      <c r="H756" s="113">
        <v>0.29139999999999999</v>
      </c>
      <c r="I756" s="112">
        <v>27.12</v>
      </c>
      <c r="J756" s="112">
        <v>7.9</v>
      </c>
    </row>
    <row r="757" spans="1:10" ht="39" customHeight="1" x14ac:dyDescent="0.2">
      <c r="A757" s="109" t="s">
        <v>1091</v>
      </c>
      <c r="B757" s="110" t="s">
        <v>2100</v>
      </c>
      <c r="C757" s="109" t="s">
        <v>156</v>
      </c>
      <c r="D757" s="109" t="s">
        <v>2099</v>
      </c>
      <c r="E757" s="190" t="s">
        <v>1088</v>
      </c>
      <c r="F757" s="190"/>
      <c r="G757" s="108" t="s">
        <v>192</v>
      </c>
      <c r="H757" s="107">
        <v>1</v>
      </c>
      <c r="I757" s="106">
        <v>35.24</v>
      </c>
      <c r="J757" s="106">
        <v>35.24</v>
      </c>
    </row>
    <row r="758" spans="1:10" ht="25.5" x14ac:dyDescent="0.2">
      <c r="A758" s="105"/>
      <c r="B758" s="105"/>
      <c r="C758" s="105"/>
      <c r="D758" s="105"/>
      <c r="E758" s="105" t="s">
        <v>1086</v>
      </c>
      <c r="F758" s="104">
        <v>4.9579355326590413</v>
      </c>
      <c r="G758" s="105" t="s">
        <v>1085</v>
      </c>
      <c r="H758" s="104">
        <v>5.53</v>
      </c>
      <c r="I758" s="105" t="s">
        <v>1084</v>
      </c>
      <c r="J758" s="104">
        <v>10.49</v>
      </c>
    </row>
    <row r="759" spans="1:10" ht="15" thickBot="1" x14ac:dyDescent="0.25">
      <c r="A759" s="105"/>
      <c r="B759" s="105"/>
      <c r="C759" s="105"/>
      <c r="D759" s="105"/>
      <c r="E759" s="105" t="s">
        <v>1083</v>
      </c>
      <c r="F759" s="104">
        <v>14.15</v>
      </c>
      <c r="G759" s="105"/>
      <c r="H759" s="185" t="s">
        <v>1082</v>
      </c>
      <c r="I759" s="185"/>
      <c r="J759" s="104">
        <v>66.58</v>
      </c>
    </row>
    <row r="760" spans="1:10" ht="0.95" customHeight="1" thickTop="1" x14ac:dyDescent="0.2">
      <c r="A760" s="103"/>
      <c r="B760" s="103"/>
      <c r="C760" s="103"/>
      <c r="D760" s="103"/>
      <c r="E760" s="103"/>
      <c r="F760" s="103"/>
      <c r="G760" s="103"/>
      <c r="H760" s="103"/>
      <c r="I760" s="103"/>
      <c r="J760" s="103"/>
    </row>
    <row r="761" spans="1:10" ht="18" customHeight="1" x14ac:dyDescent="0.2">
      <c r="A761" s="99" t="s">
        <v>584</v>
      </c>
      <c r="B761" s="97" t="s">
        <v>1033</v>
      </c>
      <c r="C761" s="99" t="s">
        <v>1032</v>
      </c>
      <c r="D761" s="99" t="s">
        <v>10</v>
      </c>
      <c r="E761" s="188" t="s">
        <v>1096</v>
      </c>
      <c r="F761" s="188"/>
      <c r="G761" s="98" t="s">
        <v>1031</v>
      </c>
      <c r="H761" s="97" t="s">
        <v>1030</v>
      </c>
      <c r="I761" s="97" t="s">
        <v>1029</v>
      </c>
      <c r="J761" s="97" t="s">
        <v>11</v>
      </c>
    </row>
    <row r="762" spans="1:10" ht="39" customHeight="1" x14ac:dyDescent="0.2">
      <c r="A762" s="87" t="s">
        <v>1095</v>
      </c>
      <c r="B762" s="85" t="s">
        <v>583</v>
      </c>
      <c r="C762" s="87" t="s">
        <v>156</v>
      </c>
      <c r="D762" s="87" t="s">
        <v>582</v>
      </c>
      <c r="E762" s="189" t="s">
        <v>1211</v>
      </c>
      <c r="F762" s="189"/>
      <c r="G762" s="86" t="s">
        <v>192</v>
      </c>
      <c r="H762" s="111">
        <v>1</v>
      </c>
      <c r="I762" s="84">
        <v>85.27</v>
      </c>
      <c r="J762" s="84">
        <v>85.27</v>
      </c>
    </row>
    <row r="763" spans="1:10" ht="26.1" customHeight="1" x14ac:dyDescent="0.2">
      <c r="A763" s="115" t="s">
        <v>1106</v>
      </c>
      <c r="B763" s="116" t="s">
        <v>1210</v>
      </c>
      <c r="C763" s="115" t="s">
        <v>156</v>
      </c>
      <c r="D763" s="115" t="s">
        <v>1209</v>
      </c>
      <c r="E763" s="191" t="s">
        <v>1107</v>
      </c>
      <c r="F763" s="191"/>
      <c r="G763" s="114" t="s">
        <v>877</v>
      </c>
      <c r="H763" s="113">
        <v>0.1988</v>
      </c>
      <c r="I763" s="112">
        <v>22.17</v>
      </c>
      <c r="J763" s="112">
        <v>4.4000000000000004</v>
      </c>
    </row>
    <row r="764" spans="1:10" ht="24" customHeight="1" x14ac:dyDescent="0.2">
      <c r="A764" s="115" t="s">
        <v>1106</v>
      </c>
      <c r="B764" s="116" t="s">
        <v>1208</v>
      </c>
      <c r="C764" s="115" t="s">
        <v>156</v>
      </c>
      <c r="D764" s="115" t="s">
        <v>1207</v>
      </c>
      <c r="E764" s="191" t="s">
        <v>1107</v>
      </c>
      <c r="F764" s="191"/>
      <c r="G764" s="114" t="s">
        <v>877</v>
      </c>
      <c r="H764" s="113">
        <v>0.1988</v>
      </c>
      <c r="I764" s="112">
        <v>27.12</v>
      </c>
      <c r="J764" s="112">
        <v>5.39</v>
      </c>
    </row>
    <row r="765" spans="1:10" ht="39" customHeight="1" x14ac:dyDescent="0.2">
      <c r="A765" s="109" t="s">
        <v>1091</v>
      </c>
      <c r="B765" s="110" t="s">
        <v>2096</v>
      </c>
      <c r="C765" s="109" t="s">
        <v>156</v>
      </c>
      <c r="D765" s="109" t="s">
        <v>2095</v>
      </c>
      <c r="E765" s="190" t="s">
        <v>1088</v>
      </c>
      <c r="F765" s="190"/>
      <c r="G765" s="108" t="s">
        <v>192</v>
      </c>
      <c r="H765" s="107">
        <v>3</v>
      </c>
      <c r="I765" s="106">
        <v>1.03</v>
      </c>
      <c r="J765" s="106">
        <v>3.09</v>
      </c>
    </row>
    <row r="766" spans="1:10" ht="26.1" customHeight="1" x14ac:dyDescent="0.2">
      <c r="A766" s="109" t="s">
        <v>1091</v>
      </c>
      <c r="B766" s="110" t="s">
        <v>2098</v>
      </c>
      <c r="C766" s="109" t="s">
        <v>156</v>
      </c>
      <c r="D766" s="109" t="s">
        <v>2097</v>
      </c>
      <c r="E766" s="190" t="s">
        <v>1088</v>
      </c>
      <c r="F766" s="190"/>
      <c r="G766" s="108" t="s">
        <v>192</v>
      </c>
      <c r="H766" s="107">
        <v>1</v>
      </c>
      <c r="I766" s="106">
        <v>72.39</v>
      </c>
      <c r="J766" s="106">
        <v>72.39</v>
      </c>
    </row>
    <row r="767" spans="1:10" ht="25.5" x14ac:dyDescent="0.2">
      <c r="A767" s="105"/>
      <c r="B767" s="105"/>
      <c r="C767" s="105"/>
      <c r="D767" s="105"/>
      <c r="E767" s="105" t="s">
        <v>1086</v>
      </c>
      <c r="F767" s="104">
        <v>3.2328197372152379</v>
      </c>
      <c r="G767" s="105" t="s">
        <v>1085</v>
      </c>
      <c r="H767" s="104">
        <v>3.61</v>
      </c>
      <c r="I767" s="105" t="s">
        <v>1084</v>
      </c>
      <c r="J767" s="104">
        <v>6.84</v>
      </c>
    </row>
    <row r="768" spans="1:10" ht="15" thickBot="1" x14ac:dyDescent="0.25">
      <c r="A768" s="105"/>
      <c r="B768" s="105"/>
      <c r="C768" s="105"/>
      <c r="D768" s="105"/>
      <c r="E768" s="105" t="s">
        <v>1083</v>
      </c>
      <c r="F768" s="104">
        <v>23.02</v>
      </c>
      <c r="G768" s="105"/>
      <c r="H768" s="185" t="s">
        <v>1082</v>
      </c>
      <c r="I768" s="185"/>
      <c r="J768" s="104">
        <v>108.29</v>
      </c>
    </row>
    <row r="769" spans="1:10" ht="0.95" customHeight="1" thickTop="1" x14ac:dyDescent="0.2">
      <c r="A769" s="103"/>
      <c r="B769" s="103"/>
      <c r="C769" s="103"/>
      <c r="D769" s="103"/>
      <c r="E769" s="103"/>
      <c r="F769" s="103"/>
      <c r="G769" s="103"/>
      <c r="H769" s="103"/>
      <c r="I769" s="103"/>
      <c r="J769" s="103"/>
    </row>
    <row r="770" spans="1:10" ht="18" customHeight="1" x14ac:dyDescent="0.2">
      <c r="A770" s="99" t="s">
        <v>581</v>
      </c>
      <c r="B770" s="97" t="s">
        <v>1033</v>
      </c>
      <c r="C770" s="99" t="s">
        <v>1032</v>
      </c>
      <c r="D770" s="99" t="s">
        <v>10</v>
      </c>
      <c r="E770" s="188" t="s">
        <v>1096</v>
      </c>
      <c r="F770" s="188"/>
      <c r="G770" s="98" t="s">
        <v>1031</v>
      </c>
      <c r="H770" s="97" t="s">
        <v>1030</v>
      </c>
      <c r="I770" s="97" t="s">
        <v>1029</v>
      </c>
      <c r="J770" s="97" t="s">
        <v>11</v>
      </c>
    </row>
    <row r="771" spans="1:10" ht="39" customHeight="1" x14ac:dyDescent="0.2">
      <c r="A771" s="87" t="s">
        <v>1095</v>
      </c>
      <c r="B771" s="85" t="s">
        <v>580</v>
      </c>
      <c r="C771" s="87" t="s">
        <v>156</v>
      </c>
      <c r="D771" s="87" t="s">
        <v>579</v>
      </c>
      <c r="E771" s="189" t="s">
        <v>1211</v>
      </c>
      <c r="F771" s="189"/>
      <c r="G771" s="86" t="s">
        <v>192</v>
      </c>
      <c r="H771" s="111">
        <v>1</v>
      </c>
      <c r="I771" s="84">
        <v>15.06</v>
      </c>
      <c r="J771" s="84">
        <v>15.06</v>
      </c>
    </row>
    <row r="772" spans="1:10" ht="26.1" customHeight="1" x14ac:dyDescent="0.2">
      <c r="A772" s="115" t="s">
        <v>1106</v>
      </c>
      <c r="B772" s="116" t="s">
        <v>1210</v>
      </c>
      <c r="C772" s="115" t="s">
        <v>156</v>
      </c>
      <c r="D772" s="115" t="s">
        <v>1209</v>
      </c>
      <c r="E772" s="191" t="s">
        <v>1107</v>
      </c>
      <c r="F772" s="191"/>
      <c r="G772" s="114" t="s">
        <v>877</v>
      </c>
      <c r="H772" s="113">
        <v>6.6299999999999998E-2</v>
      </c>
      <c r="I772" s="112">
        <v>22.17</v>
      </c>
      <c r="J772" s="112">
        <v>1.46</v>
      </c>
    </row>
    <row r="773" spans="1:10" ht="24" customHeight="1" x14ac:dyDescent="0.2">
      <c r="A773" s="115" t="s">
        <v>1106</v>
      </c>
      <c r="B773" s="116" t="s">
        <v>1208</v>
      </c>
      <c r="C773" s="115" t="s">
        <v>156</v>
      </c>
      <c r="D773" s="115" t="s">
        <v>1207</v>
      </c>
      <c r="E773" s="191" t="s">
        <v>1107</v>
      </c>
      <c r="F773" s="191"/>
      <c r="G773" s="114" t="s">
        <v>877</v>
      </c>
      <c r="H773" s="113">
        <v>6.6299999999999998E-2</v>
      </c>
      <c r="I773" s="112">
        <v>27.12</v>
      </c>
      <c r="J773" s="112">
        <v>1.79</v>
      </c>
    </row>
    <row r="774" spans="1:10" ht="39" customHeight="1" x14ac:dyDescent="0.2">
      <c r="A774" s="109" t="s">
        <v>1091</v>
      </c>
      <c r="B774" s="110" t="s">
        <v>2096</v>
      </c>
      <c r="C774" s="109" t="s">
        <v>156</v>
      </c>
      <c r="D774" s="109" t="s">
        <v>2095</v>
      </c>
      <c r="E774" s="190" t="s">
        <v>1088</v>
      </c>
      <c r="F774" s="190"/>
      <c r="G774" s="108" t="s">
        <v>192</v>
      </c>
      <c r="H774" s="107">
        <v>1</v>
      </c>
      <c r="I774" s="106">
        <v>1.03</v>
      </c>
      <c r="J774" s="106">
        <v>1.03</v>
      </c>
    </row>
    <row r="775" spans="1:10" ht="26.1" customHeight="1" x14ac:dyDescent="0.2">
      <c r="A775" s="109" t="s">
        <v>1091</v>
      </c>
      <c r="B775" s="110" t="s">
        <v>2094</v>
      </c>
      <c r="C775" s="109" t="s">
        <v>156</v>
      </c>
      <c r="D775" s="109" t="s">
        <v>2093</v>
      </c>
      <c r="E775" s="190" t="s">
        <v>1088</v>
      </c>
      <c r="F775" s="190"/>
      <c r="G775" s="108" t="s">
        <v>192</v>
      </c>
      <c r="H775" s="107">
        <v>1</v>
      </c>
      <c r="I775" s="106">
        <v>10.78</v>
      </c>
      <c r="J775" s="106">
        <v>10.78</v>
      </c>
    </row>
    <row r="776" spans="1:10" ht="25.5" x14ac:dyDescent="0.2">
      <c r="A776" s="105"/>
      <c r="B776" s="105"/>
      <c r="C776" s="105"/>
      <c r="D776" s="105"/>
      <c r="E776" s="105" t="s">
        <v>1086</v>
      </c>
      <c r="F776" s="104">
        <v>1.0728802344266943</v>
      </c>
      <c r="G776" s="105" t="s">
        <v>1085</v>
      </c>
      <c r="H776" s="104">
        <v>1.2</v>
      </c>
      <c r="I776" s="105" t="s">
        <v>1084</v>
      </c>
      <c r="J776" s="104">
        <v>2.27</v>
      </c>
    </row>
    <row r="777" spans="1:10" ht="15" thickBot="1" x14ac:dyDescent="0.25">
      <c r="A777" s="105"/>
      <c r="B777" s="105"/>
      <c r="C777" s="105"/>
      <c r="D777" s="105"/>
      <c r="E777" s="105" t="s">
        <v>1083</v>
      </c>
      <c r="F777" s="104">
        <v>4.0599999999999996</v>
      </c>
      <c r="G777" s="105"/>
      <c r="H777" s="185" t="s">
        <v>1082</v>
      </c>
      <c r="I777" s="185"/>
      <c r="J777" s="104">
        <v>19.12</v>
      </c>
    </row>
    <row r="778" spans="1:10" ht="0.95" customHeight="1" thickTop="1" x14ac:dyDescent="0.2">
      <c r="A778" s="103"/>
      <c r="B778" s="103"/>
      <c r="C778" s="103"/>
      <c r="D778" s="103"/>
      <c r="E778" s="103"/>
      <c r="F778" s="103"/>
      <c r="G778" s="103"/>
      <c r="H778" s="103"/>
      <c r="I778" s="103"/>
      <c r="J778" s="103"/>
    </row>
    <row r="779" spans="1:10" ht="18" customHeight="1" x14ac:dyDescent="0.2">
      <c r="A779" s="99" t="s">
        <v>578</v>
      </c>
      <c r="B779" s="97" t="s">
        <v>1033</v>
      </c>
      <c r="C779" s="99" t="s">
        <v>1032</v>
      </c>
      <c r="D779" s="99" t="s">
        <v>10</v>
      </c>
      <c r="E779" s="188" t="s">
        <v>1096</v>
      </c>
      <c r="F779" s="188"/>
      <c r="G779" s="98" t="s">
        <v>1031</v>
      </c>
      <c r="H779" s="97" t="s">
        <v>1030</v>
      </c>
      <c r="I779" s="97" t="s">
        <v>1029</v>
      </c>
      <c r="J779" s="97" t="s">
        <v>11</v>
      </c>
    </row>
    <row r="780" spans="1:10" ht="39" customHeight="1" x14ac:dyDescent="0.2">
      <c r="A780" s="87" t="s">
        <v>1095</v>
      </c>
      <c r="B780" s="85" t="s">
        <v>577</v>
      </c>
      <c r="C780" s="87" t="s">
        <v>156</v>
      </c>
      <c r="D780" s="87" t="s">
        <v>576</v>
      </c>
      <c r="E780" s="189" t="s">
        <v>1211</v>
      </c>
      <c r="F780" s="189"/>
      <c r="G780" s="86" t="s">
        <v>192</v>
      </c>
      <c r="H780" s="111">
        <v>1</v>
      </c>
      <c r="I780" s="84">
        <v>32.18</v>
      </c>
      <c r="J780" s="84">
        <v>32.18</v>
      </c>
    </row>
    <row r="781" spans="1:10" ht="26.1" customHeight="1" x14ac:dyDescent="0.2">
      <c r="A781" s="115" t="s">
        <v>1106</v>
      </c>
      <c r="B781" s="116" t="s">
        <v>1210</v>
      </c>
      <c r="C781" s="115" t="s">
        <v>156</v>
      </c>
      <c r="D781" s="115" t="s">
        <v>1209</v>
      </c>
      <c r="E781" s="191" t="s">
        <v>1107</v>
      </c>
      <c r="F781" s="191"/>
      <c r="G781" s="114" t="s">
        <v>877</v>
      </c>
      <c r="H781" s="113">
        <v>0.1509375</v>
      </c>
      <c r="I781" s="112">
        <v>22.17</v>
      </c>
      <c r="J781" s="112">
        <v>3.34</v>
      </c>
    </row>
    <row r="782" spans="1:10" ht="24" customHeight="1" x14ac:dyDescent="0.2">
      <c r="A782" s="115" t="s">
        <v>1106</v>
      </c>
      <c r="B782" s="116" t="s">
        <v>1208</v>
      </c>
      <c r="C782" s="115" t="s">
        <v>156</v>
      </c>
      <c r="D782" s="115" t="s">
        <v>1207</v>
      </c>
      <c r="E782" s="191" t="s">
        <v>1107</v>
      </c>
      <c r="F782" s="191"/>
      <c r="G782" s="114" t="s">
        <v>877</v>
      </c>
      <c r="H782" s="113">
        <v>0.48299989999999998</v>
      </c>
      <c r="I782" s="112">
        <v>27.12</v>
      </c>
      <c r="J782" s="112">
        <v>13.09</v>
      </c>
    </row>
    <row r="783" spans="1:10" ht="26.1" customHeight="1" x14ac:dyDescent="0.2">
      <c r="A783" s="109" t="s">
        <v>1091</v>
      </c>
      <c r="B783" s="110" t="s">
        <v>2092</v>
      </c>
      <c r="C783" s="109" t="s">
        <v>156</v>
      </c>
      <c r="D783" s="109" t="s">
        <v>2091</v>
      </c>
      <c r="E783" s="190" t="s">
        <v>1088</v>
      </c>
      <c r="F783" s="190"/>
      <c r="G783" s="108" t="s">
        <v>192</v>
      </c>
      <c r="H783" s="107">
        <v>1</v>
      </c>
      <c r="I783" s="106">
        <v>15.75</v>
      </c>
      <c r="J783" s="106">
        <v>15.75</v>
      </c>
    </row>
    <row r="784" spans="1:10" ht="25.5" x14ac:dyDescent="0.2">
      <c r="A784" s="105"/>
      <c r="B784" s="105"/>
      <c r="C784" s="105"/>
      <c r="D784" s="105"/>
      <c r="E784" s="105" t="s">
        <v>1086</v>
      </c>
      <c r="F784" s="104">
        <v>5.5440022686454293</v>
      </c>
      <c r="G784" s="105" t="s">
        <v>1085</v>
      </c>
      <c r="H784" s="104">
        <v>6.19</v>
      </c>
      <c r="I784" s="105" t="s">
        <v>1084</v>
      </c>
      <c r="J784" s="104">
        <v>11.73</v>
      </c>
    </row>
    <row r="785" spans="1:10" ht="15" thickBot="1" x14ac:dyDescent="0.25">
      <c r="A785" s="105"/>
      <c r="B785" s="105"/>
      <c r="C785" s="105"/>
      <c r="D785" s="105"/>
      <c r="E785" s="105" t="s">
        <v>1083</v>
      </c>
      <c r="F785" s="104">
        <v>8.68</v>
      </c>
      <c r="G785" s="105"/>
      <c r="H785" s="185" t="s">
        <v>1082</v>
      </c>
      <c r="I785" s="185"/>
      <c r="J785" s="104">
        <v>40.86</v>
      </c>
    </row>
    <row r="786" spans="1:10" ht="0.95" customHeight="1" thickTop="1" x14ac:dyDescent="0.2">
      <c r="A786" s="103"/>
      <c r="B786" s="103"/>
      <c r="C786" s="103"/>
      <c r="D786" s="103"/>
      <c r="E786" s="103"/>
      <c r="F786" s="103"/>
      <c r="G786" s="103"/>
      <c r="H786" s="103"/>
      <c r="I786" s="103"/>
      <c r="J786" s="103"/>
    </row>
    <row r="787" spans="1:10" ht="18" customHeight="1" x14ac:dyDescent="0.2">
      <c r="A787" s="99" t="s">
        <v>539</v>
      </c>
      <c r="B787" s="97" t="s">
        <v>1033</v>
      </c>
      <c r="C787" s="99" t="s">
        <v>1032</v>
      </c>
      <c r="D787" s="99" t="s">
        <v>10</v>
      </c>
      <c r="E787" s="188" t="s">
        <v>1096</v>
      </c>
      <c r="F787" s="188"/>
      <c r="G787" s="98" t="s">
        <v>1031</v>
      </c>
      <c r="H787" s="97" t="s">
        <v>1030</v>
      </c>
      <c r="I787" s="97" t="s">
        <v>1029</v>
      </c>
      <c r="J787" s="97" t="s">
        <v>11</v>
      </c>
    </row>
    <row r="788" spans="1:10" ht="51.95" customHeight="1" x14ac:dyDescent="0.2">
      <c r="A788" s="87" t="s">
        <v>1095</v>
      </c>
      <c r="B788" s="85" t="s">
        <v>448</v>
      </c>
      <c r="C788" s="87" t="s">
        <v>156</v>
      </c>
      <c r="D788" s="87" t="s">
        <v>447</v>
      </c>
      <c r="E788" s="189" t="s">
        <v>1211</v>
      </c>
      <c r="F788" s="189"/>
      <c r="G788" s="86" t="s">
        <v>192</v>
      </c>
      <c r="H788" s="111">
        <v>1</v>
      </c>
      <c r="I788" s="84">
        <v>616.74</v>
      </c>
      <c r="J788" s="84">
        <v>616.74</v>
      </c>
    </row>
    <row r="789" spans="1:10" ht="65.099999999999994" customHeight="1" x14ac:dyDescent="0.2">
      <c r="A789" s="115" t="s">
        <v>1106</v>
      </c>
      <c r="B789" s="116" t="s">
        <v>1583</v>
      </c>
      <c r="C789" s="115" t="s">
        <v>156</v>
      </c>
      <c r="D789" s="115" t="s">
        <v>1582</v>
      </c>
      <c r="E789" s="191" t="s">
        <v>1092</v>
      </c>
      <c r="F789" s="191"/>
      <c r="G789" s="114" t="s">
        <v>1110</v>
      </c>
      <c r="H789" s="113">
        <v>7.9000000000000001E-2</v>
      </c>
      <c r="I789" s="112">
        <v>272.97000000000003</v>
      </c>
      <c r="J789" s="112">
        <v>21.56</v>
      </c>
    </row>
    <row r="790" spans="1:10" ht="26.1" customHeight="1" x14ac:dyDescent="0.2">
      <c r="A790" s="115" t="s">
        <v>1106</v>
      </c>
      <c r="B790" s="116" t="s">
        <v>1210</v>
      </c>
      <c r="C790" s="115" t="s">
        <v>156</v>
      </c>
      <c r="D790" s="115" t="s">
        <v>1209</v>
      </c>
      <c r="E790" s="191" t="s">
        <v>1107</v>
      </c>
      <c r="F790" s="191"/>
      <c r="G790" s="114" t="s">
        <v>877</v>
      </c>
      <c r="H790" s="113">
        <v>1.431</v>
      </c>
      <c r="I790" s="112">
        <v>22.17</v>
      </c>
      <c r="J790" s="112">
        <v>31.72</v>
      </c>
    </row>
    <row r="791" spans="1:10" ht="24" customHeight="1" x14ac:dyDescent="0.2">
      <c r="A791" s="115" t="s">
        <v>1106</v>
      </c>
      <c r="B791" s="116" t="s">
        <v>1208</v>
      </c>
      <c r="C791" s="115" t="s">
        <v>156</v>
      </c>
      <c r="D791" s="115" t="s">
        <v>1207</v>
      </c>
      <c r="E791" s="191" t="s">
        <v>1107</v>
      </c>
      <c r="F791" s="191"/>
      <c r="G791" s="114" t="s">
        <v>877</v>
      </c>
      <c r="H791" s="113">
        <v>4.6500000000000004</v>
      </c>
      <c r="I791" s="112">
        <v>27.12</v>
      </c>
      <c r="J791" s="112">
        <v>126.1</v>
      </c>
    </row>
    <row r="792" spans="1:10" ht="24" customHeight="1" x14ac:dyDescent="0.2">
      <c r="A792" s="109" t="s">
        <v>1091</v>
      </c>
      <c r="B792" s="110" t="s">
        <v>1982</v>
      </c>
      <c r="C792" s="109" t="s">
        <v>156</v>
      </c>
      <c r="D792" s="109" t="s">
        <v>1981</v>
      </c>
      <c r="E792" s="190" t="s">
        <v>1088</v>
      </c>
      <c r="F792" s="190"/>
      <c r="G792" s="108" t="s">
        <v>211</v>
      </c>
      <c r="H792" s="107">
        <v>11</v>
      </c>
      <c r="I792" s="106">
        <v>39.76</v>
      </c>
      <c r="J792" s="106">
        <v>437.36</v>
      </c>
    </row>
    <row r="793" spans="1:10" ht="25.5" x14ac:dyDescent="0.2">
      <c r="A793" s="105"/>
      <c r="B793" s="105"/>
      <c r="C793" s="105"/>
      <c r="D793" s="105"/>
      <c r="E793" s="105" t="s">
        <v>1086</v>
      </c>
      <c r="F793" s="104">
        <v>54.116646185839869</v>
      </c>
      <c r="G793" s="105" t="s">
        <v>1085</v>
      </c>
      <c r="H793" s="104">
        <v>60.38</v>
      </c>
      <c r="I793" s="105" t="s">
        <v>1084</v>
      </c>
      <c r="J793" s="104">
        <v>114.5</v>
      </c>
    </row>
    <row r="794" spans="1:10" ht="15" thickBot="1" x14ac:dyDescent="0.25">
      <c r="A794" s="105"/>
      <c r="B794" s="105"/>
      <c r="C794" s="105"/>
      <c r="D794" s="105"/>
      <c r="E794" s="105" t="s">
        <v>1083</v>
      </c>
      <c r="F794" s="104">
        <v>166.51</v>
      </c>
      <c r="G794" s="105"/>
      <c r="H794" s="185" t="s">
        <v>1082</v>
      </c>
      <c r="I794" s="185"/>
      <c r="J794" s="104">
        <v>783.25</v>
      </c>
    </row>
    <row r="795" spans="1:10" ht="0.95" customHeight="1" thickTop="1" x14ac:dyDescent="0.2">
      <c r="A795" s="103"/>
      <c r="B795" s="103"/>
      <c r="C795" s="103"/>
      <c r="D795" s="103"/>
      <c r="E795" s="103"/>
      <c r="F795" s="103"/>
      <c r="G795" s="103"/>
      <c r="H795" s="103"/>
      <c r="I795" s="103"/>
      <c r="J795" s="103"/>
    </row>
    <row r="796" spans="1:10" ht="18" customHeight="1" x14ac:dyDescent="0.2">
      <c r="A796" s="99" t="s">
        <v>538</v>
      </c>
      <c r="B796" s="97" t="s">
        <v>1033</v>
      </c>
      <c r="C796" s="99" t="s">
        <v>1032</v>
      </c>
      <c r="D796" s="99" t="s">
        <v>10</v>
      </c>
      <c r="E796" s="188" t="s">
        <v>1096</v>
      </c>
      <c r="F796" s="188"/>
      <c r="G796" s="98" t="s">
        <v>1031</v>
      </c>
      <c r="H796" s="97" t="s">
        <v>1030</v>
      </c>
      <c r="I796" s="97" t="s">
        <v>1029</v>
      </c>
      <c r="J796" s="97" t="s">
        <v>11</v>
      </c>
    </row>
    <row r="797" spans="1:10" ht="26.1" customHeight="1" x14ac:dyDescent="0.2">
      <c r="A797" s="87" t="s">
        <v>1095</v>
      </c>
      <c r="B797" s="85" t="s">
        <v>445</v>
      </c>
      <c r="C797" s="87" t="s">
        <v>156</v>
      </c>
      <c r="D797" s="87" t="s">
        <v>444</v>
      </c>
      <c r="E797" s="189" t="s">
        <v>1211</v>
      </c>
      <c r="F797" s="189"/>
      <c r="G797" s="86" t="s">
        <v>192</v>
      </c>
      <c r="H797" s="111">
        <v>1</v>
      </c>
      <c r="I797" s="84">
        <v>14.03</v>
      </c>
      <c r="J797" s="84">
        <v>14.03</v>
      </c>
    </row>
    <row r="798" spans="1:10" ht="26.1" customHeight="1" x14ac:dyDescent="0.2">
      <c r="A798" s="115" t="s">
        <v>1106</v>
      </c>
      <c r="B798" s="116" t="s">
        <v>1210</v>
      </c>
      <c r="C798" s="115" t="s">
        <v>156</v>
      </c>
      <c r="D798" s="115" t="s">
        <v>1209</v>
      </c>
      <c r="E798" s="191" t="s">
        <v>1107</v>
      </c>
      <c r="F798" s="191"/>
      <c r="G798" s="114" t="s">
        <v>877</v>
      </c>
      <c r="H798" s="113">
        <v>1.7442699999999998E-2</v>
      </c>
      <c r="I798" s="112">
        <v>22.17</v>
      </c>
      <c r="J798" s="112">
        <v>0.38</v>
      </c>
    </row>
    <row r="799" spans="1:10" ht="24" customHeight="1" x14ac:dyDescent="0.2">
      <c r="A799" s="115" t="s">
        <v>1106</v>
      </c>
      <c r="B799" s="116" t="s">
        <v>1208</v>
      </c>
      <c r="C799" s="115" t="s">
        <v>156</v>
      </c>
      <c r="D799" s="115" t="s">
        <v>1207</v>
      </c>
      <c r="E799" s="191" t="s">
        <v>1107</v>
      </c>
      <c r="F799" s="191"/>
      <c r="G799" s="114" t="s">
        <v>877</v>
      </c>
      <c r="H799" s="113">
        <v>0.157</v>
      </c>
      <c r="I799" s="112">
        <v>27.12</v>
      </c>
      <c r="J799" s="112">
        <v>4.25</v>
      </c>
    </row>
    <row r="800" spans="1:10" ht="39" customHeight="1" x14ac:dyDescent="0.2">
      <c r="A800" s="109" t="s">
        <v>1091</v>
      </c>
      <c r="B800" s="110" t="s">
        <v>2090</v>
      </c>
      <c r="C800" s="109" t="s">
        <v>156</v>
      </c>
      <c r="D800" s="109" t="s">
        <v>2089</v>
      </c>
      <c r="E800" s="190" t="s">
        <v>1088</v>
      </c>
      <c r="F800" s="190"/>
      <c r="G800" s="108" t="s">
        <v>192</v>
      </c>
      <c r="H800" s="107">
        <v>1</v>
      </c>
      <c r="I800" s="106">
        <v>9.4</v>
      </c>
      <c r="J800" s="106">
        <v>9.4</v>
      </c>
    </row>
    <row r="801" spans="1:10" ht="25.5" x14ac:dyDescent="0.2">
      <c r="A801" s="105"/>
      <c r="B801" s="105"/>
      <c r="C801" s="105"/>
      <c r="D801" s="105"/>
      <c r="E801" s="105" t="s">
        <v>1086</v>
      </c>
      <c r="F801" s="104">
        <v>1.5785991114472067</v>
      </c>
      <c r="G801" s="105" t="s">
        <v>1085</v>
      </c>
      <c r="H801" s="104">
        <v>1.76</v>
      </c>
      <c r="I801" s="105" t="s">
        <v>1084</v>
      </c>
      <c r="J801" s="104">
        <v>3.34</v>
      </c>
    </row>
    <row r="802" spans="1:10" ht="15" thickBot="1" x14ac:dyDescent="0.25">
      <c r="A802" s="105"/>
      <c r="B802" s="105"/>
      <c r="C802" s="105"/>
      <c r="D802" s="105"/>
      <c r="E802" s="105" t="s">
        <v>1083</v>
      </c>
      <c r="F802" s="104">
        <v>3.78</v>
      </c>
      <c r="G802" s="105"/>
      <c r="H802" s="185" t="s">
        <v>1082</v>
      </c>
      <c r="I802" s="185"/>
      <c r="J802" s="104">
        <v>17.809999999999999</v>
      </c>
    </row>
    <row r="803" spans="1:10" ht="0.95" customHeight="1" thickTop="1" x14ac:dyDescent="0.2">
      <c r="A803" s="103"/>
      <c r="B803" s="103"/>
      <c r="C803" s="103"/>
      <c r="D803" s="103"/>
      <c r="E803" s="103"/>
      <c r="F803" s="103"/>
      <c r="G803" s="103"/>
      <c r="H803" s="103"/>
      <c r="I803" s="103"/>
      <c r="J803" s="103"/>
    </row>
    <row r="804" spans="1:10" ht="18" customHeight="1" x14ac:dyDescent="0.2">
      <c r="A804" s="99" t="s">
        <v>537</v>
      </c>
      <c r="B804" s="97" t="s">
        <v>1033</v>
      </c>
      <c r="C804" s="99" t="s">
        <v>1032</v>
      </c>
      <c r="D804" s="99" t="s">
        <v>10</v>
      </c>
      <c r="E804" s="188" t="s">
        <v>1096</v>
      </c>
      <c r="F804" s="188"/>
      <c r="G804" s="98" t="s">
        <v>1031</v>
      </c>
      <c r="H804" s="97" t="s">
        <v>1030</v>
      </c>
      <c r="I804" s="97" t="s">
        <v>1029</v>
      </c>
      <c r="J804" s="97" t="s">
        <v>11</v>
      </c>
    </row>
    <row r="805" spans="1:10" ht="39" customHeight="1" x14ac:dyDescent="0.2">
      <c r="A805" s="87" t="s">
        <v>1095</v>
      </c>
      <c r="B805" s="85" t="s">
        <v>442</v>
      </c>
      <c r="C805" s="87" t="s">
        <v>156</v>
      </c>
      <c r="D805" s="87" t="s">
        <v>441</v>
      </c>
      <c r="E805" s="189" t="s">
        <v>1211</v>
      </c>
      <c r="F805" s="189"/>
      <c r="G805" s="86" t="s">
        <v>192</v>
      </c>
      <c r="H805" s="111">
        <v>1</v>
      </c>
      <c r="I805" s="84">
        <v>25.89</v>
      </c>
      <c r="J805" s="84">
        <v>25.89</v>
      </c>
    </row>
    <row r="806" spans="1:10" ht="26.1" customHeight="1" x14ac:dyDescent="0.2">
      <c r="A806" s="115" t="s">
        <v>1106</v>
      </c>
      <c r="B806" s="116" t="s">
        <v>1210</v>
      </c>
      <c r="C806" s="115" t="s">
        <v>156</v>
      </c>
      <c r="D806" s="115" t="s">
        <v>1209</v>
      </c>
      <c r="E806" s="191" t="s">
        <v>1107</v>
      </c>
      <c r="F806" s="191"/>
      <c r="G806" s="114" t="s">
        <v>877</v>
      </c>
      <c r="H806" s="113">
        <v>0.31059999999999999</v>
      </c>
      <c r="I806" s="112">
        <v>22.17</v>
      </c>
      <c r="J806" s="112">
        <v>6.88</v>
      </c>
    </row>
    <row r="807" spans="1:10" ht="24" customHeight="1" x14ac:dyDescent="0.2">
      <c r="A807" s="115" t="s">
        <v>1106</v>
      </c>
      <c r="B807" s="116" t="s">
        <v>1208</v>
      </c>
      <c r="C807" s="115" t="s">
        <v>156</v>
      </c>
      <c r="D807" s="115" t="s">
        <v>1207</v>
      </c>
      <c r="E807" s="191" t="s">
        <v>1107</v>
      </c>
      <c r="F807" s="191"/>
      <c r="G807" s="114" t="s">
        <v>877</v>
      </c>
      <c r="H807" s="113">
        <v>0.31059999999999999</v>
      </c>
      <c r="I807" s="112">
        <v>27.12</v>
      </c>
      <c r="J807" s="112">
        <v>8.42</v>
      </c>
    </row>
    <row r="808" spans="1:10" ht="39" customHeight="1" x14ac:dyDescent="0.2">
      <c r="A808" s="109" t="s">
        <v>1091</v>
      </c>
      <c r="B808" s="110" t="s">
        <v>2084</v>
      </c>
      <c r="C808" s="109" t="s">
        <v>156</v>
      </c>
      <c r="D808" s="109" t="s">
        <v>2083</v>
      </c>
      <c r="E808" s="190" t="s">
        <v>1088</v>
      </c>
      <c r="F808" s="190"/>
      <c r="G808" s="108" t="s">
        <v>192</v>
      </c>
      <c r="H808" s="107">
        <v>1</v>
      </c>
      <c r="I808" s="106">
        <v>0.98</v>
      </c>
      <c r="J808" s="106">
        <v>0.98</v>
      </c>
    </row>
    <row r="809" spans="1:10" ht="26.1" customHeight="1" x14ac:dyDescent="0.2">
      <c r="A809" s="109" t="s">
        <v>1091</v>
      </c>
      <c r="B809" s="110" t="s">
        <v>2088</v>
      </c>
      <c r="C809" s="109" t="s">
        <v>156</v>
      </c>
      <c r="D809" s="109" t="s">
        <v>2087</v>
      </c>
      <c r="E809" s="190" t="s">
        <v>1088</v>
      </c>
      <c r="F809" s="190"/>
      <c r="G809" s="108" t="s">
        <v>192</v>
      </c>
      <c r="H809" s="107">
        <v>1</v>
      </c>
      <c r="I809" s="106">
        <v>8.61</v>
      </c>
      <c r="J809" s="106">
        <v>8.61</v>
      </c>
    </row>
    <row r="810" spans="1:10" ht="39" customHeight="1" x14ac:dyDescent="0.2">
      <c r="A810" s="109" t="s">
        <v>1091</v>
      </c>
      <c r="B810" s="110" t="s">
        <v>2086</v>
      </c>
      <c r="C810" s="109" t="s">
        <v>156</v>
      </c>
      <c r="D810" s="109" t="s">
        <v>2085</v>
      </c>
      <c r="E810" s="190" t="s">
        <v>1088</v>
      </c>
      <c r="F810" s="190"/>
      <c r="G810" s="108" t="s">
        <v>192</v>
      </c>
      <c r="H810" s="107">
        <v>1</v>
      </c>
      <c r="I810" s="106">
        <v>1</v>
      </c>
      <c r="J810" s="106">
        <v>1</v>
      </c>
    </row>
    <row r="811" spans="1:10" ht="25.5" x14ac:dyDescent="0.2">
      <c r="A811" s="105"/>
      <c r="B811" s="105"/>
      <c r="C811" s="105"/>
      <c r="D811" s="105"/>
      <c r="E811" s="105" t="s">
        <v>1086</v>
      </c>
      <c r="F811" s="104">
        <v>5.0524624255600719</v>
      </c>
      <c r="G811" s="105" t="s">
        <v>1085</v>
      </c>
      <c r="H811" s="104">
        <v>5.64</v>
      </c>
      <c r="I811" s="105" t="s">
        <v>1084</v>
      </c>
      <c r="J811" s="104">
        <v>10.69</v>
      </c>
    </row>
    <row r="812" spans="1:10" ht="15" thickBot="1" x14ac:dyDescent="0.25">
      <c r="A812" s="105"/>
      <c r="B812" s="105"/>
      <c r="C812" s="105"/>
      <c r="D812" s="105"/>
      <c r="E812" s="105" t="s">
        <v>1083</v>
      </c>
      <c r="F812" s="104">
        <v>6.99</v>
      </c>
      <c r="G812" s="105"/>
      <c r="H812" s="185" t="s">
        <v>1082</v>
      </c>
      <c r="I812" s="185"/>
      <c r="J812" s="104">
        <v>32.880000000000003</v>
      </c>
    </row>
    <row r="813" spans="1:10" ht="0.95" customHeight="1" thickTop="1" x14ac:dyDescent="0.2">
      <c r="A813" s="103"/>
      <c r="B813" s="103"/>
      <c r="C813" s="103"/>
      <c r="D813" s="103"/>
      <c r="E813" s="103"/>
      <c r="F813" s="103"/>
      <c r="G813" s="103"/>
      <c r="H813" s="103"/>
      <c r="I813" s="103"/>
      <c r="J813" s="103"/>
    </row>
    <row r="814" spans="1:10" ht="18" customHeight="1" x14ac:dyDescent="0.2">
      <c r="A814" s="99" t="s">
        <v>529</v>
      </c>
      <c r="B814" s="97" t="s">
        <v>1033</v>
      </c>
      <c r="C814" s="99" t="s">
        <v>1032</v>
      </c>
      <c r="D814" s="99" t="s">
        <v>10</v>
      </c>
      <c r="E814" s="188" t="s">
        <v>1096</v>
      </c>
      <c r="F814" s="188"/>
      <c r="G814" s="98" t="s">
        <v>1031</v>
      </c>
      <c r="H814" s="97" t="s">
        <v>1030</v>
      </c>
      <c r="I814" s="97" t="s">
        <v>1029</v>
      </c>
      <c r="J814" s="97" t="s">
        <v>11</v>
      </c>
    </row>
    <row r="815" spans="1:10" ht="39" customHeight="1" x14ac:dyDescent="0.2">
      <c r="A815" s="87" t="s">
        <v>1095</v>
      </c>
      <c r="B815" s="85" t="s">
        <v>422</v>
      </c>
      <c r="C815" s="87" t="s">
        <v>156</v>
      </c>
      <c r="D815" s="87" t="s">
        <v>421</v>
      </c>
      <c r="E815" s="189" t="s">
        <v>1602</v>
      </c>
      <c r="F815" s="189"/>
      <c r="G815" s="86" t="s">
        <v>192</v>
      </c>
      <c r="H815" s="111">
        <v>1</v>
      </c>
      <c r="I815" s="84">
        <v>36.840000000000003</v>
      </c>
      <c r="J815" s="84">
        <v>36.840000000000003</v>
      </c>
    </row>
    <row r="816" spans="1:10" ht="26.1" customHeight="1" x14ac:dyDescent="0.2">
      <c r="A816" s="115" t="s">
        <v>1106</v>
      </c>
      <c r="B816" s="116" t="s">
        <v>1599</v>
      </c>
      <c r="C816" s="115" t="s">
        <v>156</v>
      </c>
      <c r="D816" s="115" t="s">
        <v>1598</v>
      </c>
      <c r="E816" s="191" t="s">
        <v>1107</v>
      </c>
      <c r="F816" s="191"/>
      <c r="G816" s="114" t="s">
        <v>877</v>
      </c>
      <c r="H816" s="113">
        <v>0.4743</v>
      </c>
      <c r="I816" s="112">
        <v>25.65</v>
      </c>
      <c r="J816" s="112">
        <v>12.16</v>
      </c>
    </row>
    <row r="817" spans="1:10" ht="24" customHeight="1" x14ac:dyDescent="0.2">
      <c r="A817" s="115" t="s">
        <v>1106</v>
      </c>
      <c r="B817" s="116" t="s">
        <v>1228</v>
      </c>
      <c r="C817" s="115" t="s">
        <v>156</v>
      </c>
      <c r="D817" s="115" t="s">
        <v>1227</v>
      </c>
      <c r="E817" s="191" t="s">
        <v>1107</v>
      </c>
      <c r="F817" s="191"/>
      <c r="G817" s="114" t="s">
        <v>877</v>
      </c>
      <c r="H817" s="113">
        <v>0.14940000000000001</v>
      </c>
      <c r="I817" s="112">
        <v>19.39</v>
      </c>
      <c r="J817" s="112">
        <v>2.89</v>
      </c>
    </row>
    <row r="818" spans="1:10" ht="39" customHeight="1" x14ac:dyDescent="0.2">
      <c r="A818" s="109" t="s">
        <v>1091</v>
      </c>
      <c r="B818" s="110" t="s">
        <v>2084</v>
      </c>
      <c r="C818" s="109" t="s">
        <v>156</v>
      </c>
      <c r="D818" s="109" t="s">
        <v>2083</v>
      </c>
      <c r="E818" s="190" t="s">
        <v>1088</v>
      </c>
      <c r="F818" s="190"/>
      <c r="G818" s="108" t="s">
        <v>192</v>
      </c>
      <c r="H818" s="107">
        <v>3</v>
      </c>
      <c r="I818" s="106">
        <v>0.98</v>
      </c>
      <c r="J818" s="106">
        <v>2.94</v>
      </c>
    </row>
    <row r="819" spans="1:10" ht="26.1" customHeight="1" x14ac:dyDescent="0.2">
      <c r="A819" s="109" t="s">
        <v>1091</v>
      </c>
      <c r="B819" s="110" t="s">
        <v>2082</v>
      </c>
      <c r="C819" s="109" t="s">
        <v>156</v>
      </c>
      <c r="D819" s="109" t="s">
        <v>2081</v>
      </c>
      <c r="E819" s="190" t="s">
        <v>1088</v>
      </c>
      <c r="F819" s="190"/>
      <c r="G819" s="108" t="s">
        <v>192</v>
      </c>
      <c r="H819" s="107">
        <v>1</v>
      </c>
      <c r="I819" s="106">
        <v>18.850000000000001</v>
      </c>
      <c r="J819" s="106">
        <v>18.850000000000001</v>
      </c>
    </row>
    <row r="820" spans="1:10" ht="25.5" x14ac:dyDescent="0.2">
      <c r="A820" s="105"/>
      <c r="B820" s="105"/>
      <c r="C820" s="105"/>
      <c r="D820" s="105"/>
      <c r="E820" s="105" t="s">
        <v>1086</v>
      </c>
      <c r="F820" s="104">
        <v>5.0808204934303811</v>
      </c>
      <c r="G820" s="105" t="s">
        <v>1085</v>
      </c>
      <c r="H820" s="104">
        <v>5.67</v>
      </c>
      <c r="I820" s="105" t="s">
        <v>1084</v>
      </c>
      <c r="J820" s="104">
        <v>10.75</v>
      </c>
    </row>
    <row r="821" spans="1:10" ht="15" thickBot="1" x14ac:dyDescent="0.25">
      <c r="A821" s="105"/>
      <c r="B821" s="105"/>
      <c r="C821" s="105"/>
      <c r="D821" s="105"/>
      <c r="E821" s="105" t="s">
        <v>1083</v>
      </c>
      <c r="F821" s="104">
        <v>9.94</v>
      </c>
      <c r="G821" s="105"/>
      <c r="H821" s="185" t="s">
        <v>1082</v>
      </c>
      <c r="I821" s="185"/>
      <c r="J821" s="104">
        <v>46.78</v>
      </c>
    </row>
    <row r="822" spans="1:10" ht="0.95" customHeight="1" thickTop="1" x14ac:dyDescent="0.2">
      <c r="A822" s="103"/>
      <c r="B822" s="103"/>
      <c r="C822" s="103"/>
      <c r="D822" s="103"/>
      <c r="E822" s="103"/>
      <c r="F822" s="103"/>
      <c r="G822" s="103"/>
      <c r="H822" s="103"/>
      <c r="I822" s="103"/>
      <c r="J822" s="103"/>
    </row>
    <row r="823" spans="1:10" ht="18" customHeight="1" x14ac:dyDescent="0.2">
      <c r="A823" s="99" t="s">
        <v>524</v>
      </c>
      <c r="B823" s="97" t="s">
        <v>1033</v>
      </c>
      <c r="C823" s="99" t="s">
        <v>1032</v>
      </c>
      <c r="D823" s="99" t="s">
        <v>10</v>
      </c>
      <c r="E823" s="188" t="s">
        <v>1096</v>
      </c>
      <c r="F823" s="188"/>
      <c r="G823" s="98" t="s">
        <v>1031</v>
      </c>
      <c r="H823" s="97" t="s">
        <v>1030</v>
      </c>
      <c r="I823" s="97" t="s">
        <v>1029</v>
      </c>
      <c r="J823" s="97" t="s">
        <v>11</v>
      </c>
    </row>
    <row r="824" spans="1:10" ht="39" customHeight="1" x14ac:dyDescent="0.2">
      <c r="A824" s="87" t="s">
        <v>1095</v>
      </c>
      <c r="B824" s="85" t="s">
        <v>407</v>
      </c>
      <c r="C824" s="87" t="s">
        <v>156</v>
      </c>
      <c r="D824" s="87" t="s">
        <v>406</v>
      </c>
      <c r="E824" s="189" t="s">
        <v>1211</v>
      </c>
      <c r="F824" s="189"/>
      <c r="G824" s="86" t="s">
        <v>192</v>
      </c>
      <c r="H824" s="111">
        <v>1</v>
      </c>
      <c r="I824" s="84">
        <v>19.34</v>
      </c>
      <c r="J824" s="84">
        <v>19.34</v>
      </c>
    </row>
    <row r="825" spans="1:10" ht="26.1" customHeight="1" x14ac:dyDescent="0.2">
      <c r="A825" s="115" t="s">
        <v>1106</v>
      </c>
      <c r="B825" s="116" t="s">
        <v>1210</v>
      </c>
      <c r="C825" s="115" t="s">
        <v>156</v>
      </c>
      <c r="D825" s="115" t="s">
        <v>1209</v>
      </c>
      <c r="E825" s="191" t="s">
        <v>1107</v>
      </c>
      <c r="F825" s="191"/>
      <c r="G825" s="114" t="s">
        <v>877</v>
      </c>
      <c r="H825" s="113">
        <v>2.22644E-2</v>
      </c>
      <c r="I825" s="112">
        <v>22.17</v>
      </c>
      <c r="J825" s="112">
        <v>0.49</v>
      </c>
    </row>
    <row r="826" spans="1:10" ht="24" customHeight="1" x14ac:dyDescent="0.2">
      <c r="A826" s="115" t="s">
        <v>1106</v>
      </c>
      <c r="B826" s="116" t="s">
        <v>1208</v>
      </c>
      <c r="C826" s="115" t="s">
        <v>156</v>
      </c>
      <c r="D826" s="115" t="s">
        <v>1207</v>
      </c>
      <c r="E826" s="191" t="s">
        <v>1107</v>
      </c>
      <c r="F826" s="191"/>
      <c r="G826" s="114" t="s">
        <v>877</v>
      </c>
      <c r="H826" s="113">
        <v>0.20039999999999999</v>
      </c>
      <c r="I826" s="112">
        <v>27.12</v>
      </c>
      <c r="J826" s="112">
        <v>5.43</v>
      </c>
    </row>
    <row r="827" spans="1:10" ht="26.1" customHeight="1" x14ac:dyDescent="0.2">
      <c r="A827" s="109" t="s">
        <v>1091</v>
      </c>
      <c r="B827" s="110" t="s">
        <v>787</v>
      </c>
      <c r="C827" s="109" t="s">
        <v>156</v>
      </c>
      <c r="D827" s="109" t="s">
        <v>786</v>
      </c>
      <c r="E827" s="190" t="s">
        <v>1088</v>
      </c>
      <c r="F827" s="190"/>
      <c r="G827" s="108" t="s">
        <v>192</v>
      </c>
      <c r="H827" s="107">
        <v>1</v>
      </c>
      <c r="I827" s="106">
        <v>13.42</v>
      </c>
      <c r="J827" s="106">
        <v>13.42</v>
      </c>
    </row>
    <row r="828" spans="1:10" ht="25.5" x14ac:dyDescent="0.2">
      <c r="A828" s="105"/>
      <c r="B828" s="105"/>
      <c r="C828" s="105"/>
      <c r="D828" s="105"/>
      <c r="E828" s="105" t="s">
        <v>1086</v>
      </c>
      <c r="F828" s="104">
        <v>2.0134228187919465</v>
      </c>
      <c r="G828" s="105" t="s">
        <v>1085</v>
      </c>
      <c r="H828" s="104">
        <v>2.25</v>
      </c>
      <c r="I828" s="105" t="s">
        <v>1084</v>
      </c>
      <c r="J828" s="104">
        <v>4.26</v>
      </c>
    </row>
    <row r="829" spans="1:10" ht="15" thickBot="1" x14ac:dyDescent="0.25">
      <c r="A829" s="105"/>
      <c r="B829" s="105"/>
      <c r="C829" s="105"/>
      <c r="D829" s="105"/>
      <c r="E829" s="105" t="s">
        <v>1083</v>
      </c>
      <c r="F829" s="104">
        <v>5.22</v>
      </c>
      <c r="G829" s="105"/>
      <c r="H829" s="185" t="s">
        <v>1082</v>
      </c>
      <c r="I829" s="185"/>
      <c r="J829" s="104">
        <v>24.56</v>
      </c>
    </row>
    <row r="830" spans="1:10" ht="0.95" customHeight="1" thickTop="1" x14ac:dyDescent="0.2">
      <c r="A830" s="103"/>
      <c r="B830" s="103"/>
      <c r="C830" s="103"/>
      <c r="D830" s="103"/>
      <c r="E830" s="103"/>
      <c r="F830" s="103"/>
      <c r="G830" s="103"/>
      <c r="H830" s="103"/>
      <c r="I830" s="103"/>
      <c r="J830" s="103"/>
    </row>
    <row r="831" spans="1:10" ht="18" customHeight="1" x14ac:dyDescent="0.2">
      <c r="A831" s="99" t="s">
        <v>522</v>
      </c>
      <c r="B831" s="97" t="s">
        <v>1033</v>
      </c>
      <c r="C831" s="99" t="s">
        <v>1032</v>
      </c>
      <c r="D831" s="99" t="s">
        <v>10</v>
      </c>
      <c r="E831" s="188" t="s">
        <v>1096</v>
      </c>
      <c r="F831" s="188"/>
      <c r="G831" s="98" t="s">
        <v>1031</v>
      </c>
      <c r="H831" s="97" t="s">
        <v>1030</v>
      </c>
      <c r="I831" s="97" t="s">
        <v>1029</v>
      </c>
      <c r="J831" s="97" t="s">
        <v>11</v>
      </c>
    </row>
    <row r="832" spans="1:10" ht="26.1" customHeight="1" x14ac:dyDescent="0.2">
      <c r="A832" s="87" t="s">
        <v>1095</v>
      </c>
      <c r="B832" s="85" t="s">
        <v>401</v>
      </c>
      <c r="C832" s="87" t="s">
        <v>156</v>
      </c>
      <c r="D832" s="87" t="s">
        <v>400</v>
      </c>
      <c r="E832" s="189" t="s">
        <v>1211</v>
      </c>
      <c r="F832" s="189"/>
      <c r="G832" s="86" t="s">
        <v>192</v>
      </c>
      <c r="H832" s="111">
        <v>1</v>
      </c>
      <c r="I832" s="84">
        <v>17.149999999999999</v>
      </c>
      <c r="J832" s="84">
        <v>17.149999999999999</v>
      </c>
    </row>
    <row r="833" spans="1:10" ht="26.1" customHeight="1" x14ac:dyDescent="0.2">
      <c r="A833" s="115" t="s">
        <v>1106</v>
      </c>
      <c r="B833" s="116" t="s">
        <v>1210</v>
      </c>
      <c r="C833" s="115" t="s">
        <v>156</v>
      </c>
      <c r="D833" s="115" t="s">
        <v>1209</v>
      </c>
      <c r="E833" s="191" t="s">
        <v>1107</v>
      </c>
      <c r="F833" s="191"/>
      <c r="G833" s="114" t="s">
        <v>877</v>
      </c>
      <c r="H833" s="113">
        <v>0.18629999999999999</v>
      </c>
      <c r="I833" s="112">
        <v>22.17</v>
      </c>
      <c r="J833" s="112">
        <v>4.13</v>
      </c>
    </row>
    <row r="834" spans="1:10" ht="24" customHeight="1" x14ac:dyDescent="0.2">
      <c r="A834" s="115" t="s">
        <v>1106</v>
      </c>
      <c r="B834" s="116" t="s">
        <v>1208</v>
      </c>
      <c r="C834" s="115" t="s">
        <v>156</v>
      </c>
      <c r="D834" s="115" t="s">
        <v>1207</v>
      </c>
      <c r="E834" s="191" t="s">
        <v>1107</v>
      </c>
      <c r="F834" s="191"/>
      <c r="G834" s="114" t="s">
        <v>877</v>
      </c>
      <c r="H834" s="113">
        <v>0.18629999999999999</v>
      </c>
      <c r="I834" s="112">
        <v>27.12</v>
      </c>
      <c r="J834" s="112">
        <v>5.05</v>
      </c>
    </row>
    <row r="835" spans="1:10" ht="26.1" customHeight="1" x14ac:dyDescent="0.2">
      <c r="A835" s="109" t="s">
        <v>1091</v>
      </c>
      <c r="B835" s="110" t="s">
        <v>2080</v>
      </c>
      <c r="C835" s="109" t="s">
        <v>156</v>
      </c>
      <c r="D835" s="109" t="s">
        <v>2079</v>
      </c>
      <c r="E835" s="190" t="s">
        <v>1088</v>
      </c>
      <c r="F835" s="190"/>
      <c r="G835" s="108" t="s">
        <v>192</v>
      </c>
      <c r="H835" s="107">
        <v>1</v>
      </c>
      <c r="I835" s="106">
        <v>7.97</v>
      </c>
      <c r="J835" s="106">
        <v>7.97</v>
      </c>
    </row>
    <row r="836" spans="1:10" ht="25.5" x14ac:dyDescent="0.2">
      <c r="A836" s="105"/>
      <c r="B836" s="105"/>
      <c r="C836" s="105"/>
      <c r="D836" s="105"/>
      <c r="E836" s="105" t="s">
        <v>1086</v>
      </c>
      <c r="F836" s="104">
        <v>3.0295869174780226</v>
      </c>
      <c r="G836" s="105" t="s">
        <v>1085</v>
      </c>
      <c r="H836" s="104">
        <v>3.38</v>
      </c>
      <c r="I836" s="105" t="s">
        <v>1084</v>
      </c>
      <c r="J836" s="104">
        <v>6.41</v>
      </c>
    </row>
    <row r="837" spans="1:10" ht="15" thickBot="1" x14ac:dyDescent="0.25">
      <c r="A837" s="105"/>
      <c r="B837" s="105"/>
      <c r="C837" s="105"/>
      <c r="D837" s="105"/>
      <c r="E837" s="105" t="s">
        <v>1083</v>
      </c>
      <c r="F837" s="104">
        <v>4.63</v>
      </c>
      <c r="G837" s="105"/>
      <c r="H837" s="185" t="s">
        <v>1082</v>
      </c>
      <c r="I837" s="185"/>
      <c r="J837" s="104">
        <v>21.78</v>
      </c>
    </row>
    <row r="838" spans="1:10" ht="0.95" customHeight="1" thickTop="1" x14ac:dyDescent="0.2">
      <c r="A838" s="103"/>
      <c r="B838" s="103"/>
      <c r="C838" s="103"/>
      <c r="D838" s="103"/>
      <c r="E838" s="103"/>
      <c r="F838" s="103"/>
      <c r="G838" s="103"/>
      <c r="H838" s="103"/>
      <c r="I838" s="103"/>
      <c r="J838" s="103"/>
    </row>
    <row r="839" spans="1:10" ht="18" customHeight="1" x14ac:dyDescent="0.2">
      <c r="A839" s="99" t="s">
        <v>520</v>
      </c>
      <c r="B839" s="97" t="s">
        <v>1033</v>
      </c>
      <c r="C839" s="99" t="s">
        <v>1032</v>
      </c>
      <c r="D839" s="99" t="s">
        <v>10</v>
      </c>
      <c r="E839" s="188" t="s">
        <v>1096</v>
      </c>
      <c r="F839" s="188"/>
      <c r="G839" s="98" t="s">
        <v>1031</v>
      </c>
      <c r="H839" s="97" t="s">
        <v>1030</v>
      </c>
      <c r="I839" s="97" t="s">
        <v>1029</v>
      </c>
      <c r="J839" s="97" t="s">
        <v>11</v>
      </c>
    </row>
    <row r="840" spans="1:10" ht="26.1" customHeight="1" x14ac:dyDescent="0.2">
      <c r="A840" s="87" t="s">
        <v>1095</v>
      </c>
      <c r="B840" s="85" t="s">
        <v>395</v>
      </c>
      <c r="C840" s="87" t="s">
        <v>156</v>
      </c>
      <c r="D840" s="87" t="s">
        <v>394</v>
      </c>
      <c r="E840" s="189" t="s">
        <v>1211</v>
      </c>
      <c r="F840" s="189"/>
      <c r="G840" s="86" t="s">
        <v>192</v>
      </c>
      <c r="H840" s="111">
        <v>1</v>
      </c>
      <c r="I840" s="84">
        <v>81.16</v>
      </c>
      <c r="J840" s="84">
        <v>81.16</v>
      </c>
    </row>
    <row r="841" spans="1:10" ht="26.1" customHeight="1" x14ac:dyDescent="0.2">
      <c r="A841" s="115" t="s">
        <v>1106</v>
      </c>
      <c r="B841" s="116" t="s">
        <v>1210</v>
      </c>
      <c r="C841" s="115" t="s">
        <v>156</v>
      </c>
      <c r="D841" s="115" t="s">
        <v>1209</v>
      </c>
      <c r="E841" s="191" t="s">
        <v>1107</v>
      </c>
      <c r="F841" s="191"/>
      <c r="G841" s="114" t="s">
        <v>877</v>
      </c>
      <c r="H841" s="113">
        <v>0.24840000000000001</v>
      </c>
      <c r="I841" s="112">
        <v>22.17</v>
      </c>
      <c r="J841" s="112">
        <v>5.5</v>
      </c>
    </row>
    <row r="842" spans="1:10" ht="24" customHeight="1" x14ac:dyDescent="0.2">
      <c r="A842" s="115" t="s">
        <v>1106</v>
      </c>
      <c r="B842" s="116" t="s">
        <v>1208</v>
      </c>
      <c r="C842" s="115" t="s">
        <v>156</v>
      </c>
      <c r="D842" s="115" t="s">
        <v>1207</v>
      </c>
      <c r="E842" s="191" t="s">
        <v>1107</v>
      </c>
      <c r="F842" s="191"/>
      <c r="G842" s="114" t="s">
        <v>877</v>
      </c>
      <c r="H842" s="113">
        <v>0.24840000000000001</v>
      </c>
      <c r="I842" s="112">
        <v>27.12</v>
      </c>
      <c r="J842" s="112">
        <v>6.73</v>
      </c>
    </row>
    <row r="843" spans="1:10" ht="39" customHeight="1" x14ac:dyDescent="0.2">
      <c r="A843" s="109" t="s">
        <v>1091</v>
      </c>
      <c r="B843" s="110" t="s">
        <v>2078</v>
      </c>
      <c r="C843" s="109" t="s">
        <v>156</v>
      </c>
      <c r="D843" s="109" t="s">
        <v>2077</v>
      </c>
      <c r="E843" s="190" t="s">
        <v>1088</v>
      </c>
      <c r="F843" s="190"/>
      <c r="G843" s="108" t="s">
        <v>192</v>
      </c>
      <c r="H843" s="107">
        <v>1</v>
      </c>
      <c r="I843" s="106">
        <v>68.930000000000007</v>
      </c>
      <c r="J843" s="106">
        <v>68.930000000000007</v>
      </c>
    </row>
    <row r="844" spans="1:10" ht="25.5" x14ac:dyDescent="0.2">
      <c r="A844" s="105"/>
      <c r="B844" s="105"/>
      <c r="C844" s="105"/>
      <c r="D844" s="105"/>
      <c r="E844" s="105" t="s">
        <v>1086</v>
      </c>
      <c r="F844" s="104">
        <v>4.0410246715190468</v>
      </c>
      <c r="G844" s="105" t="s">
        <v>1085</v>
      </c>
      <c r="H844" s="104">
        <v>4.51</v>
      </c>
      <c r="I844" s="105" t="s">
        <v>1084</v>
      </c>
      <c r="J844" s="104">
        <v>8.5500000000000007</v>
      </c>
    </row>
    <row r="845" spans="1:10" ht="15" thickBot="1" x14ac:dyDescent="0.25">
      <c r="A845" s="105"/>
      <c r="B845" s="105"/>
      <c r="C845" s="105"/>
      <c r="D845" s="105"/>
      <c r="E845" s="105" t="s">
        <v>1083</v>
      </c>
      <c r="F845" s="104">
        <v>21.91</v>
      </c>
      <c r="G845" s="105"/>
      <c r="H845" s="185" t="s">
        <v>1082</v>
      </c>
      <c r="I845" s="185"/>
      <c r="J845" s="104">
        <v>103.07</v>
      </c>
    </row>
    <row r="846" spans="1:10" ht="0.95" customHeight="1" thickTop="1" x14ac:dyDescent="0.2">
      <c r="A846" s="103"/>
      <c r="B846" s="103"/>
      <c r="C846" s="103"/>
      <c r="D846" s="103"/>
      <c r="E846" s="103"/>
      <c r="F846" s="103"/>
      <c r="G846" s="103"/>
      <c r="H846" s="103"/>
      <c r="I846" s="103"/>
      <c r="J846" s="103"/>
    </row>
    <row r="847" spans="1:10" ht="18" customHeight="1" x14ac:dyDescent="0.2">
      <c r="A847" s="99" t="s">
        <v>519</v>
      </c>
      <c r="B847" s="97" t="s">
        <v>1033</v>
      </c>
      <c r="C847" s="99" t="s">
        <v>1032</v>
      </c>
      <c r="D847" s="99" t="s">
        <v>10</v>
      </c>
      <c r="E847" s="188" t="s">
        <v>1096</v>
      </c>
      <c r="F847" s="188"/>
      <c r="G847" s="98" t="s">
        <v>1031</v>
      </c>
      <c r="H847" s="97" t="s">
        <v>1030</v>
      </c>
      <c r="I847" s="97" t="s">
        <v>1029</v>
      </c>
      <c r="J847" s="97" t="s">
        <v>11</v>
      </c>
    </row>
    <row r="848" spans="1:10" ht="39" customHeight="1" x14ac:dyDescent="0.2">
      <c r="A848" s="87" t="s">
        <v>1095</v>
      </c>
      <c r="B848" s="85" t="s">
        <v>392</v>
      </c>
      <c r="C848" s="87" t="s">
        <v>156</v>
      </c>
      <c r="D848" s="87" t="s">
        <v>391</v>
      </c>
      <c r="E848" s="189" t="s">
        <v>1211</v>
      </c>
      <c r="F848" s="189"/>
      <c r="G848" s="86" t="s">
        <v>192</v>
      </c>
      <c r="H848" s="111">
        <v>1</v>
      </c>
      <c r="I848" s="84">
        <v>19.73</v>
      </c>
      <c r="J848" s="84">
        <v>19.73</v>
      </c>
    </row>
    <row r="849" spans="1:10" ht="26.1" customHeight="1" x14ac:dyDescent="0.2">
      <c r="A849" s="115" t="s">
        <v>1106</v>
      </c>
      <c r="B849" s="116" t="s">
        <v>1210</v>
      </c>
      <c r="C849" s="115" t="s">
        <v>156</v>
      </c>
      <c r="D849" s="115" t="s">
        <v>1209</v>
      </c>
      <c r="E849" s="191" t="s">
        <v>1107</v>
      </c>
      <c r="F849" s="191"/>
      <c r="G849" s="114" t="s">
        <v>877</v>
      </c>
      <c r="H849" s="113">
        <v>0.18629999999999999</v>
      </c>
      <c r="I849" s="112">
        <v>22.17</v>
      </c>
      <c r="J849" s="112">
        <v>4.13</v>
      </c>
    </row>
    <row r="850" spans="1:10" ht="24" customHeight="1" x14ac:dyDescent="0.2">
      <c r="A850" s="115" t="s">
        <v>1106</v>
      </c>
      <c r="B850" s="116" t="s">
        <v>1208</v>
      </c>
      <c r="C850" s="115" t="s">
        <v>156</v>
      </c>
      <c r="D850" s="115" t="s">
        <v>1207</v>
      </c>
      <c r="E850" s="191" t="s">
        <v>1107</v>
      </c>
      <c r="F850" s="191"/>
      <c r="G850" s="114" t="s">
        <v>877</v>
      </c>
      <c r="H850" s="113">
        <v>0.18629999999999999</v>
      </c>
      <c r="I850" s="112">
        <v>27.12</v>
      </c>
      <c r="J850" s="112">
        <v>5.05</v>
      </c>
    </row>
    <row r="851" spans="1:10" ht="26.1" customHeight="1" x14ac:dyDescent="0.2">
      <c r="A851" s="109" t="s">
        <v>1091</v>
      </c>
      <c r="B851" s="110" t="s">
        <v>2076</v>
      </c>
      <c r="C851" s="109" t="s">
        <v>156</v>
      </c>
      <c r="D851" s="109" t="s">
        <v>2075</v>
      </c>
      <c r="E851" s="190" t="s">
        <v>1088</v>
      </c>
      <c r="F851" s="190"/>
      <c r="G851" s="108" t="s">
        <v>192</v>
      </c>
      <c r="H851" s="107">
        <v>1</v>
      </c>
      <c r="I851" s="106">
        <v>10.55</v>
      </c>
      <c r="J851" s="106">
        <v>10.55</v>
      </c>
    </row>
    <row r="852" spans="1:10" ht="25.5" x14ac:dyDescent="0.2">
      <c r="A852" s="105"/>
      <c r="B852" s="105"/>
      <c r="C852" s="105"/>
      <c r="D852" s="105"/>
      <c r="E852" s="105" t="s">
        <v>1086</v>
      </c>
      <c r="F852" s="104">
        <v>3.0295869174780226</v>
      </c>
      <c r="G852" s="105" t="s">
        <v>1085</v>
      </c>
      <c r="H852" s="104">
        <v>3.38</v>
      </c>
      <c r="I852" s="105" t="s">
        <v>1084</v>
      </c>
      <c r="J852" s="104">
        <v>6.41</v>
      </c>
    </row>
    <row r="853" spans="1:10" ht="15" thickBot="1" x14ac:dyDescent="0.25">
      <c r="A853" s="105"/>
      <c r="B853" s="105"/>
      <c r="C853" s="105"/>
      <c r="D853" s="105"/>
      <c r="E853" s="105" t="s">
        <v>1083</v>
      </c>
      <c r="F853" s="104">
        <v>5.32</v>
      </c>
      <c r="G853" s="105"/>
      <c r="H853" s="185" t="s">
        <v>1082</v>
      </c>
      <c r="I853" s="185"/>
      <c r="J853" s="104">
        <v>25.05</v>
      </c>
    </row>
    <row r="854" spans="1:10" ht="0.95" customHeight="1" thickTop="1" x14ac:dyDescent="0.2">
      <c r="A854" s="103"/>
      <c r="B854" s="103"/>
      <c r="C854" s="103"/>
      <c r="D854" s="103"/>
      <c r="E854" s="103"/>
      <c r="F854" s="103"/>
      <c r="G854" s="103"/>
      <c r="H854" s="103"/>
      <c r="I854" s="103"/>
      <c r="J854" s="103"/>
    </row>
    <row r="855" spans="1:10" ht="18" customHeight="1" x14ac:dyDescent="0.2">
      <c r="A855" s="99" t="s">
        <v>515</v>
      </c>
      <c r="B855" s="97" t="s">
        <v>1033</v>
      </c>
      <c r="C855" s="99" t="s">
        <v>1032</v>
      </c>
      <c r="D855" s="99" t="s">
        <v>10</v>
      </c>
      <c r="E855" s="188" t="s">
        <v>1096</v>
      </c>
      <c r="F855" s="188"/>
      <c r="G855" s="98" t="s">
        <v>1031</v>
      </c>
      <c r="H855" s="97" t="s">
        <v>1030</v>
      </c>
      <c r="I855" s="97" t="s">
        <v>1029</v>
      </c>
      <c r="J855" s="97" t="s">
        <v>11</v>
      </c>
    </row>
    <row r="856" spans="1:10" ht="26.1" customHeight="1" x14ac:dyDescent="0.2">
      <c r="A856" s="87" t="s">
        <v>1095</v>
      </c>
      <c r="B856" s="85" t="s">
        <v>380</v>
      </c>
      <c r="C856" s="87" t="s">
        <v>156</v>
      </c>
      <c r="D856" s="87" t="s">
        <v>379</v>
      </c>
      <c r="E856" s="189" t="s">
        <v>1211</v>
      </c>
      <c r="F856" s="189"/>
      <c r="G856" s="86" t="s">
        <v>192</v>
      </c>
      <c r="H856" s="111">
        <v>1</v>
      </c>
      <c r="I856" s="84">
        <v>74.53</v>
      </c>
      <c r="J856" s="84">
        <v>74.53</v>
      </c>
    </row>
    <row r="857" spans="1:10" ht="26.1" customHeight="1" x14ac:dyDescent="0.2">
      <c r="A857" s="115" t="s">
        <v>1106</v>
      </c>
      <c r="B857" s="116" t="s">
        <v>1210</v>
      </c>
      <c r="C857" s="115" t="s">
        <v>156</v>
      </c>
      <c r="D857" s="115" t="s">
        <v>1209</v>
      </c>
      <c r="E857" s="191" t="s">
        <v>1107</v>
      </c>
      <c r="F857" s="191"/>
      <c r="G857" s="114" t="s">
        <v>877</v>
      </c>
      <c r="H857" s="113">
        <v>0.44359999999999999</v>
      </c>
      <c r="I857" s="112">
        <v>22.17</v>
      </c>
      <c r="J857" s="112">
        <v>9.83</v>
      </c>
    </row>
    <row r="858" spans="1:10" ht="24" customHeight="1" x14ac:dyDescent="0.2">
      <c r="A858" s="115" t="s">
        <v>1106</v>
      </c>
      <c r="B858" s="116" t="s">
        <v>1208</v>
      </c>
      <c r="C858" s="115" t="s">
        <v>156</v>
      </c>
      <c r="D858" s="115" t="s">
        <v>1207</v>
      </c>
      <c r="E858" s="191" t="s">
        <v>1107</v>
      </c>
      <c r="F858" s="191"/>
      <c r="G858" s="114" t="s">
        <v>877</v>
      </c>
      <c r="H858" s="113">
        <v>0.44359999999999999</v>
      </c>
      <c r="I858" s="112">
        <v>27.12</v>
      </c>
      <c r="J858" s="112">
        <v>12.03</v>
      </c>
    </row>
    <row r="859" spans="1:10" ht="39" customHeight="1" x14ac:dyDescent="0.2">
      <c r="A859" s="109" t="s">
        <v>1091</v>
      </c>
      <c r="B859" s="110" t="s">
        <v>374</v>
      </c>
      <c r="C859" s="109" t="s">
        <v>156</v>
      </c>
      <c r="D859" s="109" t="s">
        <v>373</v>
      </c>
      <c r="E859" s="190" t="s">
        <v>1088</v>
      </c>
      <c r="F859" s="190"/>
      <c r="G859" s="108" t="s">
        <v>192</v>
      </c>
      <c r="H859" s="107">
        <v>1</v>
      </c>
      <c r="I859" s="106">
        <v>52.67</v>
      </c>
      <c r="J859" s="106">
        <v>52.67</v>
      </c>
    </row>
    <row r="860" spans="1:10" ht="25.5" x14ac:dyDescent="0.2">
      <c r="A860" s="105"/>
      <c r="B860" s="105"/>
      <c r="C860" s="105"/>
      <c r="D860" s="105"/>
      <c r="E860" s="105" t="s">
        <v>1086</v>
      </c>
      <c r="F860" s="104">
        <v>7.2171282729936665</v>
      </c>
      <c r="G860" s="105" t="s">
        <v>1085</v>
      </c>
      <c r="H860" s="104">
        <v>8.0500000000000007</v>
      </c>
      <c r="I860" s="105" t="s">
        <v>1084</v>
      </c>
      <c r="J860" s="104">
        <v>15.27</v>
      </c>
    </row>
    <row r="861" spans="1:10" ht="15" thickBot="1" x14ac:dyDescent="0.25">
      <c r="A861" s="105"/>
      <c r="B861" s="105"/>
      <c r="C861" s="105"/>
      <c r="D861" s="105"/>
      <c r="E861" s="105" t="s">
        <v>1083</v>
      </c>
      <c r="F861" s="104">
        <v>20.12</v>
      </c>
      <c r="G861" s="105"/>
      <c r="H861" s="185" t="s">
        <v>1082</v>
      </c>
      <c r="I861" s="185"/>
      <c r="J861" s="104">
        <v>94.65</v>
      </c>
    </row>
    <row r="862" spans="1:10" ht="0.95" customHeight="1" thickTop="1" x14ac:dyDescent="0.2">
      <c r="A862" s="103"/>
      <c r="B862" s="103"/>
      <c r="C862" s="103"/>
      <c r="D862" s="103"/>
      <c r="E862" s="103"/>
      <c r="F862" s="103"/>
      <c r="G862" s="103"/>
      <c r="H862" s="103"/>
      <c r="I862" s="103"/>
      <c r="J862" s="103"/>
    </row>
    <row r="863" spans="1:10" ht="18" customHeight="1" x14ac:dyDescent="0.2">
      <c r="A863" s="99" t="s">
        <v>512</v>
      </c>
      <c r="B863" s="97" t="s">
        <v>1033</v>
      </c>
      <c r="C863" s="99" t="s">
        <v>1032</v>
      </c>
      <c r="D863" s="99" t="s">
        <v>10</v>
      </c>
      <c r="E863" s="188" t="s">
        <v>1096</v>
      </c>
      <c r="F863" s="188"/>
      <c r="G863" s="98" t="s">
        <v>1031</v>
      </c>
      <c r="H863" s="97" t="s">
        <v>1030</v>
      </c>
      <c r="I863" s="97" t="s">
        <v>1029</v>
      </c>
      <c r="J863" s="97" t="s">
        <v>11</v>
      </c>
    </row>
    <row r="864" spans="1:10" ht="39" customHeight="1" x14ac:dyDescent="0.2">
      <c r="A864" s="87" t="s">
        <v>1095</v>
      </c>
      <c r="B864" s="85" t="s">
        <v>371</v>
      </c>
      <c r="C864" s="87" t="s">
        <v>156</v>
      </c>
      <c r="D864" s="87" t="s">
        <v>370</v>
      </c>
      <c r="E864" s="189" t="s">
        <v>1211</v>
      </c>
      <c r="F864" s="189"/>
      <c r="G864" s="86" t="s">
        <v>211</v>
      </c>
      <c r="H864" s="111">
        <v>1</v>
      </c>
      <c r="I864" s="84">
        <v>18.899999999999999</v>
      </c>
      <c r="J864" s="84">
        <v>18.899999999999999</v>
      </c>
    </row>
    <row r="865" spans="1:10" ht="26.1" customHeight="1" x14ac:dyDescent="0.2">
      <c r="A865" s="115" t="s">
        <v>1106</v>
      </c>
      <c r="B865" s="116" t="s">
        <v>1210</v>
      </c>
      <c r="C865" s="115" t="s">
        <v>156</v>
      </c>
      <c r="D865" s="115" t="s">
        <v>1209</v>
      </c>
      <c r="E865" s="191" t="s">
        <v>1107</v>
      </c>
      <c r="F865" s="191"/>
      <c r="G865" s="114" t="s">
        <v>877</v>
      </c>
      <c r="H865" s="113">
        <v>0.11219999999999999</v>
      </c>
      <c r="I865" s="112">
        <v>22.17</v>
      </c>
      <c r="J865" s="112">
        <v>2.48</v>
      </c>
    </row>
    <row r="866" spans="1:10" ht="24" customHeight="1" x14ac:dyDescent="0.2">
      <c r="A866" s="115" t="s">
        <v>1106</v>
      </c>
      <c r="B866" s="116" t="s">
        <v>1208</v>
      </c>
      <c r="C866" s="115" t="s">
        <v>156</v>
      </c>
      <c r="D866" s="115" t="s">
        <v>1207</v>
      </c>
      <c r="E866" s="191" t="s">
        <v>1107</v>
      </c>
      <c r="F866" s="191"/>
      <c r="G866" s="114" t="s">
        <v>877</v>
      </c>
      <c r="H866" s="113">
        <v>0.11219999999999999</v>
      </c>
      <c r="I866" s="112">
        <v>27.12</v>
      </c>
      <c r="J866" s="112">
        <v>3.04</v>
      </c>
    </row>
    <row r="867" spans="1:10" ht="26.1" customHeight="1" x14ac:dyDescent="0.2">
      <c r="A867" s="109" t="s">
        <v>1091</v>
      </c>
      <c r="B867" s="110" t="s">
        <v>2074</v>
      </c>
      <c r="C867" s="109" t="s">
        <v>156</v>
      </c>
      <c r="D867" s="109" t="s">
        <v>2073</v>
      </c>
      <c r="E867" s="190" t="s">
        <v>1088</v>
      </c>
      <c r="F867" s="190"/>
      <c r="G867" s="108" t="s">
        <v>211</v>
      </c>
      <c r="H867" s="107">
        <v>1.1000000000000001</v>
      </c>
      <c r="I867" s="106">
        <v>12.17</v>
      </c>
      <c r="J867" s="106">
        <v>13.38</v>
      </c>
    </row>
    <row r="868" spans="1:10" ht="25.5" x14ac:dyDescent="0.2">
      <c r="A868" s="105"/>
      <c r="B868" s="105"/>
      <c r="C868" s="105"/>
      <c r="D868" s="105"/>
      <c r="E868" s="105" t="s">
        <v>1086</v>
      </c>
      <c r="F868" s="104">
        <v>1.8243690329898856</v>
      </c>
      <c r="G868" s="105" t="s">
        <v>1085</v>
      </c>
      <c r="H868" s="104">
        <v>2.04</v>
      </c>
      <c r="I868" s="105" t="s">
        <v>1084</v>
      </c>
      <c r="J868" s="104">
        <v>3.86</v>
      </c>
    </row>
    <row r="869" spans="1:10" ht="15" thickBot="1" x14ac:dyDescent="0.25">
      <c r="A869" s="105"/>
      <c r="B869" s="105"/>
      <c r="C869" s="105"/>
      <c r="D869" s="105"/>
      <c r="E869" s="105" t="s">
        <v>1083</v>
      </c>
      <c r="F869" s="104">
        <v>5.0999999999999996</v>
      </c>
      <c r="G869" s="105"/>
      <c r="H869" s="185" t="s">
        <v>1082</v>
      </c>
      <c r="I869" s="185"/>
      <c r="J869" s="104">
        <v>24</v>
      </c>
    </row>
    <row r="870" spans="1:10" ht="0.95" customHeight="1" thickTop="1" x14ac:dyDescent="0.2">
      <c r="A870" s="103"/>
      <c r="B870" s="103"/>
      <c r="C870" s="103"/>
      <c r="D870" s="103"/>
      <c r="E870" s="103"/>
      <c r="F870" s="103"/>
      <c r="G870" s="103"/>
      <c r="H870" s="103"/>
      <c r="I870" s="103"/>
      <c r="J870" s="103"/>
    </row>
    <row r="871" spans="1:10" ht="18" customHeight="1" x14ac:dyDescent="0.2">
      <c r="A871" s="99" t="s">
        <v>509</v>
      </c>
      <c r="B871" s="97" t="s">
        <v>1033</v>
      </c>
      <c r="C871" s="99" t="s">
        <v>1032</v>
      </c>
      <c r="D871" s="99" t="s">
        <v>10</v>
      </c>
      <c r="E871" s="188" t="s">
        <v>1096</v>
      </c>
      <c r="F871" s="188"/>
      <c r="G871" s="98" t="s">
        <v>1031</v>
      </c>
      <c r="H871" s="97" t="s">
        <v>1030</v>
      </c>
      <c r="I871" s="97" t="s">
        <v>1029</v>
      </c>
      <c r="J871" s="97" t="s">
        <v>11</v>
      </c>
    </row>
    <row r="872" spans="1:10" ht="39" customHeight="1" x14ac:dyDescent="0.2">
      <c r="A872" s="87" t="s">
        <v>1095</v>
      </c>
      <c r="B872" s="85" t="s">
        <v>362</v>
      </c>
      <c r="C872" s="87" t="s">
        <v>156</v>
      </c>
      <c r="D872" s="87" t="s">
        <v>361</v>
      </c>
      <c r="E872" s="189" t="s">
        <v>1211</v>
      </c>
      <c r="F872" s="189"/>
      <c r="G872" s="86" t="s">
        <v>192</v>
      </c>
      <c r="H872" s="111">
        <v>1</v>
      </c>
      <c r="I872" s="84">
        <v>151.04</v>
      </c>
      <c r="J872" s="84">
        <v>151.04</v>
      </c>
    </row>
    <row r="873" spans="1:10" ht="26.1" customHeight="1" x14ac:dyDescent="0.2">
      <c r="A873" s="115" t="s">
        <v>1106</v>
      </c>
      <c r="B873" s="116" t="s">
        <v>1210</v>
      </c>
      <c r="C873" s="115" t="s">
        <v>156</v>
      </c>
      <c r="D873" s="115" t="s">
        <v>1209</v>
      </c>
      <c r="E873" s="191" t="s">
        <v>1107</v>
      </c>
      <c r="F873" s="191"/>
      <c r="G873" s="114" t="s">
        <v>877</v>
      </c>
      <c r="H873" s="113">
        <v>1.5233000000000001</v>
      </c>
      <c r="I873" s="112">
        <v>22.17</v>
      </c>
      <c r="J873" s="112">
        <v>33.770000000000003</v>
      </c>
    </row>
    <row r="874" spans="1:10" ht="24" customHeight="1" x14ac:dyDescent="0.2">
      <c r="A874" s="115" t="s">
        <v>1106</v>
      </c>
      <c r="B874" s="116" t="s">
        <v>1208</v>
      </c>
      <c r="C874" s="115" t="s">
        <v>156</v>
      </c>
      <c r="D874" s="115" t="s">
        <v>1207</v>
      </c>
      <c r="E874" s="191" t="s">
        <v>1107</v>
      </c>
      <c r="F874" s="191"/>
      <c r="G874" s="114" t="s">
        <v>877</v>
      </c>
      <c r="H874" s="113">
        <v>1.5233000000000001</v>
      </c>
      <c r="I874" s="112">
        <v>27.12</v>
      </c>
      <c r="J874" s="112">
        <v>41.31</v>
      </c>
    </row>
    <row r="875" spans="1:10" ht="39" customHeight="1" x14ac:dyDescent="0.2">
      <c r="A875" s="109" t="s">
        <v>1091</v>
      </c>
      <c r="B875" s="110" t="s">
        <v>2072</v>
      </c>
      <c r="C875" s="109" t="s">
        <v>156</v>
      </c>
      <c r="D875" s="109" t="s">
        <v>2071</v>
      </c>
      <c r="E875" s="190" t="s">
        <v>1088</v>
      </c>
      <c r="F875" s="190"/>
      <c r="G875" s="108" t="s">
        <v>192</v>
      </c>
      <c r="H875" s="107">
        <v>4</v>
      </c>
      <c r="I875" s="106">
        <v>0.33</v>
      </c>
      <c r="J875" s="106">
        <v>1.32</v>
      </c>
    </row>
    <row r="876" spans="1:10" ht="39" customHeight="1" x14ac:dyDescent="0.2">
      <c r="A876" s="109" t="s">
        <v>1091</v>
      </c>
      <c r="B876" s="110" t="s">
        <v>2070</v>
      </c>
      <c r="C876" s="109" t="s">
        <v>156</v>
      </c>
      <c r="D876" s="109" t="s">
        <v>2069</v>
      </c>
      <c r="E876" s="190" t="s">
        <v>1088</v>
      </c>
      <c r="F876" s="190"/>
      <c r="G876" s="108" t="s">
        <v>192</v>
      </c>
      <c r="H876" s="107">
        <v>1</v>
      </c>
      <c r="I876" s="106">
        <v>74.64</v>
      </c>
      <c r="J876" s="106">
        <v>74.64</v>
      </c>
    </row>
    <row r="877" spans="1:10" ht="25.5" x14ac:dyDescent="0.2">
      <c r="A877" s="105"/>
      <c r="B877" s="105"/>
      <c r="C877" s="105"/>
      <c r="D877" s="105"/>
      <c r="E877" s="105" t="s">
        <v>1086</v>
      </c>
      <c r="F877" s="104">
        <v>24.794404007940258</v>
      </c>
      <c r="G877" s="105" t="s">
        <v>1085</v>
      </c>
      <c r="H877" s="104">
        <v>27.67</v>
      </c>
      <c r="I877" s="105" t="s">
        <v>1084</v>
      </c>
      <c r="J877" s="104">
        <v>52.46</v>
      </c>
    </row>
    <row r="878" spans="1:10" ht="15" thickBot="1" x14ac:dyDescent="0.25">
      <c r="A878" s="105"/>
      <c r="B878" s="105"/>
      <c r="C878" s="105"/>
      <c r="D878" s="105"/>
      <c r="E878" s="105" t="s">
        <v>1083</v>
      </c>
      <c r="F878" s="104">
        <v>40.78</v>
      </c>
      <c r="G878" s="105"/>
      <c r="H878" s="185" t="s">
        <v>1082</v>
      </c>
      <c r="I878" s="185"/>
      <c r="J878" s="104">
        <v>191.82</v>
      </c>
    </row>
    <row r="879" spans="1:10" ht="0.95" customHeight="1" thickTop="1" x14ac:dyDescent="0.2">
      <c r="A879" s="103"/>
      <c r="B879" s="103"/>
      <c r="C879" s="103"/>
      <c r="D879" s="103"/>
      <c r="E879" s="103"/>
      <c r="F879" s="103"/>
      <c r="G879" s="103"/>
      <c r="H879" s="103"/>
      <c r="I879" s="103"/>
      <c r="J879" s="103"/>
    </row>
    <row r="880" spans="1:10" ht="18" customHeight="1" x14ac:dyDescent="0.2">
      <c r="A880" s="99" t="s">
        <v>503</v>
      </c>
      <c r="B880" s="97" t="s">
        <v>1033</v>
      </c>
      <c r="C880" s="99" t="s">
        <v>1032</v>
      </c>
      <c r="D880" s="99" t="s">
        <v>10</v>
      </c>
      <c r="E880" s="188" t="s">
        <v>1096</v>
      </c>
      <c r="F880" s="188"/>
      <c r="G880" s="98" t="s">
        <v>1031</v>
      </c>
      <c r="H880" s="97" t="s">
        <v>1030</v>
      </c>
      <c r="I880" s="97" t="s">
        <v>1029</v>
      </c>
      <c r="J880" s="97" t="s">
        <v>11</v>
      </c>
    </row>
    <row r="881" spans="1:10" ht="24" customHeight="1" x14ac:dyDescent="0.2">
      <c r="A881" s="87" t="s">
        <v>1095</v>
      </c>
      <c r="B881" s="85" t="s">
        <v>343</v>
      </c>
      <c r="C881" s="87" t="s">
        <v>165</v>
      </c>
      <c r="D881" s="87" t="s">
        <v>342</v>
      </c>
      <c r="E881" s="189" t="s">
        <v>2029</v>
      </c>
      <c r="F881" s="189"/>
      <c r="G881" s="86" t="s">
        <v>168</v>
      </c>
      <c r="H881" s="111">
        <v>1</v>
      </c>
      <c r="I881" s="84">
        <v>1875.81</v>
      </c>
      <c r="J881" s="84">
        <v>1875.81</v>
      </c>
    </row>
    <row r="882" spans="1:10" ht="24" customHeight="1" x14ac:dyDescent="0.2">
      <c r="A882" s="115" t="s">
        <v>1106</v>
      </c>
      <c r="B882" s="116" t="s">
        <v>679</v>
      </c>
      <c r="C882" s="115" t="s">
        <v>156</v>
      </c>
      <c r="D882" s="115" t="s">
        <v>678</v>
      </c>
      <c r="E882" s="191" t="s">
        <v>1397</v>
      </c>
      <c r="F882" s="191"/>
      <c r="G882" s="114" t="s">
        <v>159</v>
      </c>
      <c r="H882" s="113">
        <v>0.27</v>
      </c>
      <c r="I882" s="112">
        <v>76.7</v>
      </c>
      <c r="J882" s="112">
        <v>20.7</v>
      </c>
    </row>
    <row r="883" spans="1:10" ht="26.1" customHeight="1" x14ac:dyDescent="0.2">
      <c r="A883" s="115" t="s">
        <v>1106</v>
      </c>
      <c r="B883" s="116" t="s">
        <v>1826</v>
      </c>
      <c r="C883" s="115" t="s">
        <v>156</v>
      </c>
      <c r="D883" s="115" t="s">
        <v>1825</v>
      </c>
      <c r="E883" s="191" t="s">
        <v>1267</v>
      </c>
      <c r="F883" s="191"/>
      <c r="G883" s="114" t="s">
        <v>159</v>
      </c>
      <c r="H883" s="113">
        <v>0.27</v>
      </c>
      <c r="I883" s="112">
        <v>738.04</v>
      </c>
      <c r="J883" s="112">
        <v>199.27</v>
      </c>
    </row>
    <row r="884" spans="1:10" ht="51.95" customHeight="1" x14ac:dyDescent="0.2">
      <c r="A884" s="115" t="s">
        <v>1106</v>
      </c>
      <c r="B884" s="116" t="s">
        <v>637</v>
      </c>
      <c r="C884" s="115" t="s">
        <v>156</v>
      </c>
      <c r="D884" s="115" t="s">
        <v>636</v>
      </c>
      <c r="E884" s="191" t="s">
        <v>2068</v>
      </c>
      <c r="F884" s="191"/>
      <c r="G884" s="114" t="s">
        <v>163</v>
      </c>
      <c r="H884" s="113">
        <v>7.5</v>
      </c>
      <c r="I884" s="112">
        <v>57</v>
      </c>
      <c r="J884" s="112">
        <v>427.5</v>
      </c>
    </row>
    <row r="885" spans="1:10" ht="39" customHeight="1" x14ac:dyDescent="0.2">
      <c r="A885" s="115" t="s">
        <v>1106</v>
      </c>
      <c r="B885" s="116" t="s">
        <v>629</v>
      </c>
      <c r="C885" s="115" t="s">
        <v>156</v>
      </c>
      <c r="D885" s="115" t="s">
        <v>628</v>
      </c>
      <c r="E885" s="191" t="s">
        <v>2067</v>
      </c>
      <c r="F885" s="191"/>
      <c r="G885" s="114" t="s">
        <v>163</v>
      </c>
      <c r="H885" s="113">
        <v>15</v>
      </c>
      <c r="I885" s="112">
        <v>5.07</v>
      </c>
      <c r="J885" s="112">
        <v>76.05</v>
      </c>
    </row>
    <row r="886" spans="1:10" ht="51.95" customHeight="1" x14ac:dyDescent="0.2">
      <c r="A886" s="115" t="s">
        <v>1106</v>
      </c>
      <c r="B886" s="116" t="s">
        <v>626</v>
      </c>
      <c r="C886" s="115" t="s">
        <v>156</v>
      </c>
      <c r="D886" s="115" t="s">
        <v>625</v>
      </c>
      <c r="E886" s="191" t="s">
        <v>2067</v>
      </c>
      <c r="F886" s="191"/>
      <c r="G886" s="114" t="s">
        <v>163</v>
      </c>
      <c r="H886" s="113">
        <v>15</v>
      </c>
      <c r="I886" s="112">
        <v>40.43</v>
      </c>
      <c r="J886" s="112">
        <v>606.45000000000005</v>
      </c>
    </row>
    <row r="887" spans="1:10" ht="26.1" customHeight="1" x14ac:dyDescent="0.2">
      <c r="A887" s="115" t="s">
        <v>1106</v>
      </c>
      <c r="B887" s="116" t="s">
        <v>613</v>
      </c>
      <c r="C887" s="115" t="s">
        <v>156</v>
      </c>
      <c r="D887" s="115" t="s">
        <v>612</v>
      </c>
      <c r="E887" s="191" t="s">
        <v>1425</v>
      </c>
      <c r="F887" s="191"/>
      <c r="G887" s="114" t="s">
        <v>163</v>
      </c>
      <c r="H887" s="113">
        <v>15</v>
      </c>
      <c r="I887" s="112">
        <v>13.04</v>
      </c>
      <c r="J887" s="112">
        <v>195.6</v>
      </c>
    </row>
    <row r="888" spans="1:10" ht="26.1" customHeight="1" x14ac:dyDescent="0.2">
      <c r="A888" s="115" t="s">
        <v>1106</v>
      </c>
      <c r="B888" s="116" t="s">
        <v>1612</v>
      </c>
      <c r="C888" s="115" t="s">
        <v>156</v>
      </c>
      <c r="D888" s="115" t="s">
        <v>1611</v>
      </c>
      <c r="E888" s="191" t="s">
        <v>1267</v>
      </c>
      <c r="F888" s="191"/>
      <c r="G888" s="114" t="s">
        <v>163</v>
      </c>
      <c r="H888" s="113">
        <v>2.5</v>
      </c>
      <c r="I888" s="112">
        <v>37.71</v>
      </c>
      <c r="J888" s="112">
        <v>94.27</v>
      </c>
    </row>
    <row r="889" spans="1:10" ht="39" customHeight="1" x14ac:dyDescent="0.2">
      <c r="A889" s="115" t="s">
        <v>1106</v>
      </c>
      <c r="B889" s="116" t="s">
        <v>721</v>
      </c>
      <c r="C889" s="115" t="s">
        <v>156</v>
      </c>
      <c r="D889" s="115" t="s">
        <v>720</v>
      </c>
      <c r="E889" s="191" t="s">
        <v>1267</v>
      </c>
      <c r="F889" s="191"/>
      <c r="G889" s="114" t="s">
        <v>647</v>
      </c>
      <c r="H889" s="113">
        <v>2.82</v>
      </c>
      <c r="I889" s="112">
        <v>13.85</v>
      </c>
      <c r="J889" s="112">
        <v>39.049999999999997</v>
      </c>
    </row>
    <row r="890" spans="1:10" ht="39" customHeight="1" x14ac:dyDescent="0.2">
      <c r="A890" s="115" t="s">
        <v>1106</v>
      </c>
      <c r="B890" s="116" t="s">
        <v>1822</v>
      </c>
      <c r="C890" s="115" t="s">
        <v>156</v>
      </c>
      <c r="D890" s="115" t="s">
        <v>1821</v>
      </c>
      <c r="E890" s="191" t="s">
        <v>1267</v>
      </c>
      <c r="F890" s="191"/>
      <c r="G890" s="114" t="s">
        <v>159</v>
      </c>
      <c r="H890" s="113">
        <v>0.25</v>
      </c>
      <c r="I890" s="112">
        <v>598.35</v>
      </c>
      <c r="J890" s="112">
        <v>149.58000000000001</v>
      </c>
    </row>
    <row r="891" spans="1:10" ht="26.1" customHeight="1" x14ac:dyDescent="0.2">
      <c r="A891" s="115" t="s">
        <v>1106</v>
      </c>
      <c r="B891" s="116" t="s">
        <v>642</v>
      </c>
      <c r="C891" s="115" t="s">
        <v>156</v>
      </c>
      <c r="D891" s="115" t="s">
        <v>641</v>
      </c>
      <c r="E891" s="191" t="s">
        <v>1267</v>
      </c>
      <c r="F891" s="191"/>
      <c r="G891" s="114" t="s">
        <v>159</v>
      </c>
      <c r="H891" s="113">
        <v>0.25</v>
      </c>
      <c r="I891" s="112">
        <v>269.36</v>
      </c>
      <c r="J891" s="112">
        <v>67.34</v>
      </c>
    </row>
    <row r="892" spans="1:10" ht="25.5" x14ac:dyDescent="0.2">
      <c r="A892" s="105"/>
      <c r="B892" s="105"/>
      <c r="C892" s="105"/>
      <c r="D892" s="105"/>
      <c r="E892" s="105" t="s">
        <v>1086</v>
      </c>
      <c r="F892" s="104">
        <v>256.88155780319499</v>
      </c>
      <c r="G892" s="105" t="s">
        <v>1085</v>
      </c>
      <c r="H892" s="104">
        <v>286.63</v>
      </c>
      <c r="I892" s="105" t="s">
        <v>1084</v>
      </c>
      <c r="J892" s="104">
        <v>543.51</v>
      </c>
    </row>
    <row r="893" spans="1:10" ht="15" thickBot="1" x14ac:dyDescent="0.25">
      <c r="A893" s="105"/>
      <c r="B893" s="105"/>
      <c r="C893" s="105"/>
      <c r="D893" s="105"/>
      <c r="E893" s="105" t="s">
        <v>1083</v>
      </c>
      <c r="F893" s="104">
        <v>506.46</v>
      </c>
      <c r="G893" s="105"/>
      <c r="H893" s="185" t="s">
        <v>1082</v>
      </c>
      <c r="I893" s="185"/>
      <c r="J893" s="104">
        <v>2382.27</v>
      </c>
    </row>
    <row r="894" spans="1:10" ht="0.95" customHeight="1" thickTop="1" x14ac:dyDescent="0.2">
      <c r="A894" s="103"/>
      <c r="B894" s="103"/>
      <c r="C894" s="103"/>
      <c r="D894" s="103"/>
      <c r="E894" s="103"/>
      <c r="F894" s="103"/>
      <c r="G894" s="103"/>
      <c r="H894" s="103"/>
      <c r="I894" s="103"/>
      <c r="J894" s="103"/>
    </row>
    <row r="895" spans="1:10" ht="18" customHeight="1" x14ac:dyDescent="0.2">
      <c r="A895" s="99" t="s">
        <v>502</v>
      </c>
      <c r="B895" s="97" t="s">
        <v>1033</v>
      </c>
      <c r="C895" s="99" t="s">
        <v>1032</v>
      </c>
      <c r="D895" s="99" t="s">
        <v>10</v>
      </c>
      <c r="E895" s="188" t="s">
        <v>1096</v>
      </c>
      <c r="F895" s="188"/>
      <c r="G895" s="98" t="s">
        <v>1031</v>
      </c>
      <c r="H895" s="97" t="s">
        <v>1030</v>
      </c>
      <c r="I895" s="97" t="s">
        <v>1029</v>
      </c>
      <c r="J895" s="97" t="s">
        <v>11</v>
      </c>
    </row>
    <row r="896" spans="1:10" ht="24" customHeight="1" x14ac:dyDescent="0.2">
      <c r="A896" s="87" t="s">
        <v>1095</v>
      </c>
      <c r="B896" s="85" t="s">
        <v>340</v>
      </c>
      <c r="C896" s="87" t="s">
        <v>165</v>
      </c>
      <c r="D896" s="87" t="s">
        <v>339</v>
      </c>
      <c r="E896" s="189" t="s">
        <v>2029</v>
      </c>
      <c r="F896" s="189"/>
      <c r="G896" s="86" t="s">
        <v>168</v>
      </c>
      <c r="H896" s="111">
        <v>1</v>
      </c>
      <c r="I896" s="84">
        <v>1843.05</v>
      </c>
      <c r="J896" s="84">
        <v>1843.05</v>
      </c>
    </row>
    <row r="897" spans="1:10" ht="39" customHeight="1" x14ac:dyDescent="0.2">
      <c r="A897" s="115" t="s">
        <v>1106</v>
      </c>
      <c r="B897" s="116" t="s">
        <v>1856</v>
      </c>
      <c r="C897" s="115" t="s">
        <v>156</v>
      </c>
      <c r="D897" s="115" t="s">
        <v>1855</v>
      </c>
      <c r="E897" s="191" t="s">
        <v>1187</v>
      </c>
      <c r="F897" s="191"/>
      <c r="G897" s="114" t="s">
        <v>323</v>
      </c>
      <c r="H897" s="113">
        <v>0.5</v>
      </c>
      <c r="I897" s="112">
        <v>26.8</v>
      </c>
      <c r="J897" s="112">
        <v>13.4</v>
      </c>
    </row>
    <row r="898" spans="1:10" ht="24" customHeight="1" x14ac:dyDescent="0.2">
      <c r="A898" s="115" t="s">
        <v>1106</v>
      </c>
      <c r="B898" s="116" t="s">
        <v>1208</v>
      </c>
      <c r="C898" s="115" t="s">
        <v>156</v>
      </c>
      <c r="D898" s="115" t="s">
        <v>1207</v>
      </c>
      <c r="E898" s="191" t="s">
        <v>1107</v>
      </c>
      <c r="F898" s="191"/>
      <c r="G898" s="114" t="s">
        <v>877</v>
      </c>
      <c r="H898" s="113">
        <v>34.765999999999998</v>
      </c>
      <c r="I898" s="112">
        <v>27.12</v>
      </c>
      <c r="J898" s="112">
        <v>942.85</v>
      </c>
    </row>
    <row r="899" spans="1:10" ht="26.1" customHeight="1" x14ac:dyDescent="0.2">
      <c r="A899" s="115" t="s">
        <v>1106</v>
      </c>
      <c r="B899" s="116" t="s">
        <v>1210</v>
      </c>
      <c r="C899" s="115" t="s">
        <v>156</v>
      </c>
      <c r="D899" s="115" t="s">
        <v>1209</v>
      </c>
      <c r="E899" s="191" t="s">
        <v>1107</v>
      </c>
      <c r="F899" s="191"/>
      <c r="G899" s="114" t="s">
        <v>877</v>
      </c>
      <c r="H899" s="113">
        <v>40</v>
      </c>
      <c r="I899" s="112">
        <v>22.17</v>
      </c>
      <c r="J899" s="112">
        <v>886.8</v>
      </c>
    </row>
    <row r="900" spans="1:10" ht="25.5" x14ac:dyDescent="0.2">
      <c r="A900" s="105"/>
      <c r="B900" s="105"/>
      <c r="C900" s="105"/>
      <c r="D900" s="105"/>
      <c r="E900" s="105" t="s">
        <v>1086</v>
      </c>
      <c r="F900" s="104">
        <v>603.23754608186027</v>
      </c>
      <c r="G900" s="105" t="s">
        <v>1085</v>
      </c>
      <c r="H900" s="104">
        <v>673.09</v>
      </c>
      <c r="I900" s="105" t="s">
        <v>1084</v>
      </c>
      <c r="J900" s="104">
        <v>1276.33</v>
      </c>
    </row>
    <row r="901" spans="1:10" ht="15" thickBot="1" x14ac:dyDescent="0.25">
      <c r="A901" s="105"/>
      <c r="B901" s="105"/>
      <c r="C901" s="105"/>
      <c r="D901" s="105"/>
      <c r="E901" s="105" t="s">
        <v>1083</v>
      </c>
      <c r="F901" s="104">
        <v>497.62</v>
      </c>
      <c r="G901" s="105"/>
      <c r="H901" s="185" t="s">
        <v>1082</v>
      </c>
      <c r="I901" s="185"/>
      <c r="J901" s="104">
        <v>2340.67</v>
      </c>
    </row>
    <row r="902" spans="1:10" ht="0.95" customHeight="1" thickTop="1" x14ac:dyDescent="0.2">
      <c r="A902" s="103"/>
      <c r="B902" s="103"/>
      <c r="C902" s="103"/>
      <c r="D902" s="103"/>
      <c r="E902" s="103"/>
      <c r="F902" s="103"/>
      <c r="G902" s="103"/>
      <c r="H902" s="103"/>
      <c r="I902" s="103"/>
      <c r="J902" s="103"/>
    </row>
    <row r="903" spans="1:10" ht="18" customHeight="1" x14ac:dyDescent="0.2">
      <c r="A903" s="99" t="s">
        <v>501</v>
      </c>
      <c r="B903" s="97" t="s">
        <v>1033</v>
      </c>
      <c r="C903" s="99" t="s">
        <v>1032</v>
      </c>
      <c r="D903" s="99" t="s">
        <v>10</v>
      </c>
      <c r="E903" s="188" t="s">
        <v>1096</v>
      </c>
      <c r="F903" s="188"/>
      <c r="G903" s="98" t="s">
        <v>1031</v>
      </c>
      <c r="H903" s="97" t="s">
        <v>1030</v>
      </c>
      <c r="I903" s="97" t="s">
        <v>1029</v>
      </c>
      <c r="J903" s="97" t="s">
        <v>11</v>
      </c>
    </row>
    <row r="904" spans="1:10" ht="24" customHeight="1" x14ac:dyDescent="0.2">
      <c r="A904" s="87" t="s">
        <v>1095</v>
      </c>
      <c r="B904" s="85" t="s">
        <v>337</v>
      </c>
      <c r="C904" s="87" t="s">
        <v>165</v>
      </c>
      <c r="D904" s="87" t="s">
        <v>336</v>
      </c>
      <c r="E904" s="189" t="s">
        <v>2029</v>
      </c>
      <c r="F904" s="189"/>
      <c r="G904" s="86" t="s">
        <v>168</v>
      </c>
      <c r="H904" s="111">
        <v>1</v>
      </c>
      <c r="I904" s="84">
        <v>1965.09</v>
      </c>
      <c r="J904" s="84">
        <v>1965.09</v>
      </c>
    </row>
    <row r="905" spans="1:10" ht="24" customHeight="1" x14ac:dyDescent="0.2">
      <c r="A905" s="115" t="s">
        <v>1106</v>
      </c>
      <c r="B905" s="116" t="s">
        <v>1208</v>
      </c>
      <c r="C905" s="115" t="s">
        <v>156</v>
      </c>
      <c r="D905" s="115" t="s">
        <v>1207</v>
      </c>
      <c r="E905" s="191" t="s">
        <v>1107</v>
      </c>
      <c r="F905" s="191"/>
      <c r="G905" s="114" t="s">
        <v>877</v>
      </c>
      <c r="H905" s="113">
        <v>30</v>
      </c>
      <c r="I905" s="112">
        <v>27.12</v>
      </c>
      <c r="J905" s="112">
        <v>813.6</v>
      </c>
    </row>
    <row r="906" spans="1:10" ht="26.1" customHeight="1" x14ac:dyDescent="0.2">
      <c r="A906" s="115" t="s">
        <v>1106</v>
      </c>
      <c r="B906" s="116" t="s">
        <v>1210</v>
      </c>
      <c r="C906" s="115" t="s">
        <v>156</v>
      </c>
      <c r="D906" s="115" t="s">
        <v>1209</v>
      </c>
      <c r="E906" s="191" t="s">
        <v>1107</v>
      </c>
      <c r="F906" s="191"/>
      <c r="G906" s="114" t="s">
        <v>877</v>
      </c>
      <c r="H906" s="113">
        <v>30</v>
      </c>
      <c r="I906" s="112">
        <v>22.17</v>
      </c>
      <c r="J906" s="112">
        <v>665.1</v>
      </c>
    </row>
    <row r="907" spans="1:10" ht="39" customHeight="1" x14ac:dyDescent="0.2">
      <c r="A907" s="109" t="s">
        <v>1091</v>
      </c>
      <c r="B907" s="110" t="s">
        <v>2066</v>
      </c>
      <c r="C907" s="109" t="s">
        <v>156</v>
      </c>
      <c r="D907" s="109" t="s">
        <v>2065</v>
      </c>
      <c r="E907" s="190" t="s">
        <v>1088</v>
      </c>
      <c r="F907" s="190"/>
      <c r="G907" s="108" t="s">
        <v>211</v>
      </c>
      <c r="H907" s="107">
        <v>15</v>
      </c>
      <c r="I907" s="106">
        <v>25.425000000000001</v>
      </c>
      <c r="J907" s="106">
        <v>381.37</v>
      </c>
    </row>
    <row r="908" spans="1:10" ht="26.1" customHeight="1" x14ac:dyDescent="0.2">
      <c r="A908" s="109" t="s">
        <v>1091</v>
      </c>
      <c r="B908" s="110" t="s">
        <v>2064</v>
      </c>
      <c r="C908" s="109" t="s">
        <v>165</v>
      </c>
      <c r="D908" s="109" t="s">
        <v>2063</v>
      </c>
      <c r="E908" s="190" t="s">
        <v>1088</v>
      </c>
      <c r="F908" s="190"/>
      <c r="G908" s="108" t="s">
        <v>168</v>
      </c>
      <c r="H908" s="107">
        <v>2</v>
      </c>
      <c r="I908" s="106">
        <v>52.51</v>
      </c>
      <c r="J908" s="106">
        <v>105.02</v>
      </c>
    </row>
    <row r="909" spans="1:10" ht="25.5" x14ac:dyDescent="0.2">
      <c r="A909" s="105"/>
      <c r="B909" s="105"/>
      <c r="C909" s="105"/>
      <c r="D909" s="105"/>
      <c r="E909" s="105" t="s">
        <v>1086</v>
      </c>
      <c r="F909" s="104">
        <v>488.46771910000001</v>
      </c>
      <c r="G909" s="105" t="s">
        <v>1085</v>
      </c>
      <c r="H909" s="104">
        <v>545.03</v>
      </c>
      <c r="I909" s="105" t="s">
        <v>1084</v>
      </c>
      <c r="J909" s="104">
        <v>1033.5</v>
      </c>
    </row>
    <row r="910" spans="1:10" ht="15" thickBot="1" x14ac:dyDescent="0.25">
      <c r="A910" s="105"/>
      <c r="B910" s="105"/>
      <c r="C910" s="105"/>
      <c r="D910" s="105"/>
      <c r="E910" s="105" t="s">
        <v>1083</v>
      </c>
      <c r="F910" s="104">
        <v>530.57000000000005</v>
      </c>
      <c r="G910" s="105"/>
      <c r="H910" s="185" t="s">
        <v>1082</v>
      </c>
      <c r="I910" s="185"/>
      <c r="J910" s="104">
        <v>2495.66</v>
      </c>
    </row>
    <row r="911" spans="1:10" ht="0.95" customHeight="1" thickTop="1" x14ac:dyDescent="0.2">
      <c r="A911" s="103"/>
      <c r="B911" s="103"/>
      <c r="C911" s="103"/>
      <c r="D911" s="103"/>
      <c r="E911" s="103"/>
      <c r="F911" s="103"/>
      <c r="G911" s="103"/>
      <c r="H911" s="103"/>
      <c r="I911" s="103"/>
      <c r="J911" s="103"/>
    </row>
    <row r="912" spans="1:10" ht="18" customHeight="1" x14ac:dyDescent="0.2">
      <c r="A912" s="99" t="s">
        <v>500</v>
      </c>
      <c r="B912" s="97" t="s">
        <v>1033</v>
      </c>
      <c r="C912" s="99" t="s">
        <v>1032</v>
      </c>
      <c r="D912" s="99" t="s">
        <v>10</v>
      </c>
      <c r="E912" s="188" t="s">
        <v>1096</v>
      </c>
      <c r="F912" s="188"/>
      <c r="G912" s="98" t="s">
        <v>1031</v>
      </c>
      <c r="H912" s="97" t="s">
        <v>1030</v>
      </c>
      <c r="I912" s="97" t="s">
        <v>1029</v>
      </c>
      <c r="J912" s="97" t="s">
        <v>11</v>
      </c>
    </row>
    <row r="913" spans="1:10" ht="26.1" customHeight="1" x14ac:dyDescent="0.2">
      <c r="A913" s="87" t="s">
        <v>1095</v>
      </c>
      <c r="B913" s="85" t="s">
        <v>334</v>
      </c>
      <c r="C913" s="87" t="s">
        <v>156</v>
      </c>
      <c r="D913" s="87" t="s">
        <v>333</v>
      </c>
      <c r="E913" s="189" t="s">
        <v>1602</v>
      </c>
      <c r="F913" s="189"/>
      <c r="G913" s="86" t="s">
        <v>192</v>
      </c>
      <c r="H913" s="111">
        <v>1</v>
      </c>
      <c r="I913" s="84">
        <v>53.64</v>
      </c>
      <c r="J913" s="84">
        <v>53.64</v>
      </c>
    </row>
    <row r="914" spans="1:10" ht="39" customHeight="1" x14ac:dyDescent="0.2">
      <c r="A914" s="115" t="s">
        <v>1106</v>
      </c>
      <c r="B914" s="116" t="s">
        <v>1399</v>
      </c>
      <c r="C914" s="115" t="s">
        <v>156</v>
      </c>
      <c r="D914" s="115" t="s">
        <v>1398</v>
      </c>
      <c r="E914" s="191" t="s">
        <v>1397</v>
      </c>
      <c r="F914" s="191"/>
      <c r="G914" s="114" t="s">
        <v>159</v>
      </c>
      <c r="H914" s="113">
        <v>1.41E-2</v>
      </c>
      <c r="I914" s="112">
        <v>238.25</v>
      </c>
      <c r="J914" s="112">
        <v>3.35</v>
      </c>
    </row>
    <row r="915" spans="1:10" ht="24" customHeight="1" x14ac:dyDescent="0.2">
      <c r="A915" s="115" t="s">
        <v>1106</v>
      </c>
      <c r="B915" s="116" t="s">
        <v>1396</v>
      </c>
      <c r="C915" s="115" t="s">
        <v>156</v>
      </c>
      <c r="D915" s="115" t="s">
        <v>1395</v>
      </c>
      <c r="E915" s="191" t="s">
        <v>1107</v>
      </c>
      <c r="F915" s="191"/>
      <c r="G915" s="114" t="s">
        <v>877</v>
      </c>
      <c r="H915" s="113">
        <v>0.1384</v>
      </c>
      <c r="I915" s="112">
        <v>26.77</v>
      </c>
      <c r="J915" s="112">
        <v>3.7</v>
      </c>
    </row>
    <row r="916" spans="1:10" ht="24" customHeight="1" x14ac:dyDescent="0.2">
      <c r="A916" s="115" t="s">
        <v>1106</v>
      </c>
      <c r="B916" s="116" t="s">
        <v>1228</v>
      </c>
      <c r="C916" s="115" t="s">
        <v>156</v>
      </c>
      <c r="D916" s="115" t="s">
        <v>1227</v>
      </c>
      <c r="E916" s="191" t="s">
        <v>1107</v>
      </c>
      <c r="F916" s="191"/>
      <c r="G916" s="114" t="s">
        <v>877</v>
      </c>
      <c r="H916" s="113">
        <v>0.10879999999999999</v>
      </c>
      <c r="I916" s="112">
        <v>19.39</v>
      </c>
      <c r="J916" s="112">
        <v>2.1</v>
      </c>
    </row>
    <row r="917" spans="1:10" ht="39" customHeight="1" x14ac:dyDescent="0.2">
      <c r="A917" s="109" t="s">
        <v>1091</v>
      </c>
      <c r="B917" s="110" t="s">
        <v>2062</v>
      </c>
      <c r="C917" s="109" t="s">
        <v>156</v>
      </c>
      <c r="D917" s="109" t="s">
        <v>2061</v>
      </c>
      <c r="E917" s="190" t="s">
        <v>1088</v>
      </c>
      <c r="F917" s="190"/>
      <c r="G917" s="108" t="s">
        <v>192</v>
      </c>
      <c r="H917" s="107">
        <v>1</v>
      </c>
      <c r="I917" s="106">
        <v>44.49</v>
      </c>
      <c r="J917" s="106">
        <v>44.49</v>
      </c>
    </row>
    <row r="918" spans="1:10" ht="25.5" x14ac:dyDescent="0.2">
      <c r="A918" s="105"/>
      <c r="B918" s="105"/>
      <c r="C918" s="105"/>
      <c r="D918" s="105"/>
      <c r="E918" s="105" t="s">
        <v>1086</v>
      </c>
      <c r="F918" s="104">
        <v>2.4009830796861706</v>
      </c>
      <c r="G918" s="105" t="s">
        <v>1085</v>
      </c>
      <c r="H918" s="104">
        <v>2.68</v>
      </c>
      <c r="I918" s="105" t="s">
        <v>1084</v>
      </c>
      <c r="J918" s="104">
        <v>5.08</v>
      </c>
    </row>
    <row r="919" spans="1:10" ht="15" thickBot="1" x14ac:dyDescent="0.25">
      <c r="A919" s="105"/>
      <c r="B919" s="105"/>
      <c r="C919" s="105"/>
      <c r="D919" s="105"/>
      <c r="E919" s="105" t="s">
        <v>1083</v>
      </c>
      <c r="F919" s="104">
        <v>14.48</v>
      </c>
      <c r="G919" s="105"/>
      <c r="H919" s="185" t="s">
        <v>1082</v>
      </c>
      <c r="I919" s="185"/>
      <c r="J919" s="104">
        <v>68.12</v>
      </c>
    </row>
    <row r="920" spans="1:10" ht="0.95" customHeight="1" thickTop="1" x14ac:dyDescent="0.2">
      <c r="A920" s="103"/>
      <c r="B920" s="103"/>
      <c r="C920" s="103"/>
      <c r="D920" s="103"/>
      <c r="E920" s="103"/>
      <c r="F920" s="103"/>
      <c r="G920" s="103"/>
      <c r="H920" s="103"/>
      <c r="I920" s="103"/>
      <c r="J920" s="103"/>
    </row>
    <row r="921" spans="1:10" ht="18" customHeight="1" x14ac:dyDescent="0.2">
      <c r="A921" s="99" t="s">
        <v>332</v>
      </c>
      <c r="B921" s="97" t="s">
        <v>1033</v>
      </c>
      <c r="C921" s="99" t="s">
        <v>1032</v>
      </c>
      <c r="D921" s="99" t="s">
        <v>10</v>
      </c>
      <c r="E921" s="188" t="s">
        <v>1096</v>
      </c>
      <c r="F921" s="188"/>
      <c r="G921" s="98" t="s">
        <v>1031</v>
      </c>
      <c r="H921" s="97" t="s">
        <v>1030</v>
      </c>
      <c r="I921" s="97" t="s">
        <v>1029</v>
      </c>
      <c r="J921" s="97" t="s">
        <v>11</v>
      </c>
    </row>
    <row r="922" spans="1:10" ht="24" customHeight="1" x14ac:dyDescent="0.2">
      <c r="A922" s="87" t="s">
        <v>1095</v>
      </c>
      <c r="B922" s="85" t="s">
        <v>331</v>
      </c>
      <c r="C922" s="87" t="s">
        <v>156</v>
      </c>
      <c r="D922" s="87" t="s">
        <v>330</v>
      </c>
      <c r="E922" s="189" t="s">
        <v>2060</v>
      </c>
      <c r="F922" s="189"/>
      <c r="G922" s="86" t="s">
        <v>211</v>
      </c>
      <c r="H922" s="111">
        <v>1</v>
      </c>
      <c r="I922" s="84">
        <v>8.2799999999999994</v>
      </c>
      <c r="J922" s="84">
        <v>8.2799999999999994</v>
      </c>
    </row>
    <row r="923" spans="1:10" ht="26.1" customHeight="1" x14ac:dyDescent="0.2">
      <c r="A923" s="115" t="s">
        <v>1106</v>
      </c>
      <c r="B923" s="116" t="s">
        <v>1201</v>
      </c>
      <c r="C923" s="115" t="s">
        <v>156</v>
      </c>
      <c r="D923" s="115" t="s">
        <v>1200</v>
      </c>
      <c r="E923" s="191" t="s">
        <v>1107</v>
      </c>
      <c r="F923" s="191"/>
      <c r="G923" s="114" t="s">
        <v>877</v>
      </c>
      <c r="H923" s="113">
        <v>0.11799999999999999</v>
      </c>
      <c r="I923" s="112">
        <v>21.68</v>
      </c>
      <c r="J923" s="112">
        <v>2.5499999999999998</v>
      </c>
    </row>
    <row r="924" spans="1:10" ht="24" customHeight="1" x14ac:dyDescent="0.2">
      <c r="A924" s="115" t="s">
        <v>1106</v>
      </c>
      <c r="B924" s="116" t="s">
        <v>1199</v>
      </c>
      <c r="C924" s="115" t="s">
        <v>156</v>
      </c>
      <c r="D924" s="115" t="s">
        <v>1198</v>
      </c>
      <c r="E924" s="191" t="s">
        <v>1107</v>
      </c>
      <c r="F924" s="191"/>
      <c r="G924" s="114" t="s">
        <v>877</v>
      </c>
      <c r="H924" s="113">
        <v>0.11799999999999999</v>
      </c>
      <c r="I924" s="112">
        <v>26.43</v>
      </c>
      <c r="J924" s="112">
        <v>3.11</v>
      </c>
    </row>
    <row r="925" spans="1:10" ht="39" customHeight="1" x14ac:dyDescent="0.2">
      <c r="A925" s="115" t="s">
        <v>1106</v>
      </c>
      <c r="B925" s="116" t="s">
        <v>1301</v>
      </c>
      <c r="C925" s="115" t="s">
        <v>156</v>
      </c>
      <c r="D925" s="115" t="s">
        <v>1300</v>
      </c>
      <c r="E925" s="191" t="s">
        <v>1092</v>
      </c>
      <c r="F925" s="191"/>
      <c r="G925" s="114" t="s">
        <v>1110</v>
      </c>
      <c r="H925" s="113">
        <v>5.0000000000000001E-4</v>
      </c>
      <c r="I925" s="112">
        <v>28.44</v>
      </c>
      <c r="J925" s="112">
        <v>0.01</v>
      </c>
    </row>
    <row r="926" spans="1:10" ht="39" customHeight="1" x14ac:dyDescent="0.2">
      <c r="A926" s="115" t="s">
        <v>1106</v>
      </c>
      <c r="B926" s="116" t="s">
        <v>1303</v>
      </c>
      <c r="C926" s="115" t="s">
        <v>156</v>
      </c>
      <c r="D926" s="115" t="s">
        <v>1302</v>
      </c>
      <c r="E926" s="191" t="s">
        <v>1092</v>
      </c>
      <c r="F926" s="191"/>
      <c r="G926" s="114" t="s">
        <v>1113</v>
      </c>
      <c r="H926" s="113">
        <v>2.0999999999999999E-3</v>
      </c>
      <c r="I926" s="112">
        <v>26.93</v>
      </c>
      <c r="J926" s="112">
        <v>0.05</v>
      </c>
    </row>
    <row r="927" spans="1:10" ht="39" customHeight="1" x14ac:dyDescent="0.2">
      <c r="A927" s="115" t="s">
        <v>1106</v>
      </c>
      <c r="B927" s="116" t="s">
        <v>1449</v>
      </c>
      <c r="C927" s="115" t="s">
        <v>156</v>
      </c>
      <c r="D927" s="115" t="s">
        <v>1448</v>
      </c>
      <c r="E927" s="191" t="s">
        <v>1267</v>
      </c>
      <c r="F927" s="191"/>
      <c r="G927" s="114" t="s">
        <v>159</v>
      </c>
      <c r="H927" s="113">
        <v>5.0000000000000001E-4</v>
      </c>
      <c r="I927" s="112">
        <v>3416.59</v>
      </c>
      <c r="J927" s="112">
        <v>1.7</v>
      </c>
    </row>
    <row r="928" spans="1:10" ht="39" customHeight="1" x14ac:dyDescent="0.2">
      <c r="A928" s="109" t="s">
        <v>1091</v>
      </c>
      <c r="B928" s="110" t="s">
        <v>2059</v>
      </c>
      <c r="C928" s="109" t="s">
        <v>156</v>
      </c>
      <c r="D928" s="109" t="s">
        <v>2058</v>
      </c>
      <c r="E928" s="190" t="s">
        <v>1088</v>
      </c>
      <c r="F928" s="190"/>
      <c r="G928" s="108" t="s">
        <v>211</v>
      </c>
      <c r="H928" s="107">
        <v>4.1300000000000003E-2</v>
      </c>
      <c r="I928" s="106">
        <v>6.12</v>
      </c>
      <c r="J928" s="106">
        <v>0.25</v>
      </c>
    </row>
    <row r="929" spans="1:10" ht="39" customHeight="1" x14ac:dyDescent="0.2">
      <c r="A929" s="109" t="s">
        <v>1091</v>
      </c>
      <c r="B929" s="110" t="s">
        <v>2057</v>
      </c>
      <c r="C929" s="109" t="s">
        <v>156</v>
      </c>
      <c r="D929" s="109" t="s">
        <v>2056</v>
      </c>
      <c r="E929" s="190" t="s">
        <v>1088</v>
      </c>
      <c r="F929" s="190"/>
      <c r="G929" s="108" t="s">
        <v>211</v>
      </c>
      <c r="H929" s="107">
        <v>4.1300000000000003E-2</v>
      </c>
      <c r="I929" s="106">
        <v>14</v>
      </c>
      <c r="J929" s="106">
        <v>0.56999999999999995</v>
      </c>
    </row>
    <row r="930" spans="1:10" ht="24" customHeight="1" x14ac:dyDescent="0.2">
      <c r="A930" s="109" t="s">
        <v>1091</v>
      </c>
      <c r="B930" s="110" t="s">
        <v>1608</v>
      </c>
      <c r="C930" s="109" t="s">
        <v>156</v>
      </c>
      <c r="D930" s="109" t="s">
        <v>1607</v>
      </c>
      <c r="E930" s="190" t="s">
        <v>1088</v>
      </c>
      <c r="F930" s="190"/>
      <c r="G930" s="108" t="s">
        <v>647</v>
      </c>
      <c r="H930" s="107">
        <v>6.9999999999999999E-4</v>
      </c>
      <c r="I930" s="106">
        <v>15.17</v>
      </c>
      <c r="J930" s="106">
        <v>0.01</v>
      </c>
    </row>
    <row r="931" spans="1:10" ht="24" customHeight="1" x14ac:dyDescent="0.2">
      <c r="A931" s="109" t="s">
        <v>1091</v>
      </c>
      <c r="B931" s="110" t="s">
        <v>2055</v>
      </c>
      <c r="C931" s="109" t="s">
        <v>156</v>
      </c>
      <c r="D931" s="109" t="s">
        <v>2054</v>
      </c>
      <c r="E931" s="190" t="s">
        <v>1088</v>
      </c>
      <c r="F931" s="190"/>
      <c r="G931" s="108" t="s">
        <v>1087</v>
      </c>
      <c r="H931" s="107">
        <v>1.1000000000000001E-3</v>
      </c>
      <c r="I931" s="106">
        <v>32.4</v>
      </c>
      <c r="J931" s="106">
        <v>0.03</v>
      </c>
    </row>
    <row r="932" spans="1:10" ht="25.5" x14ac:dyDescent="0.2">
      <c r="A932" s="105"/>
      <c r="B932" s="105"/>
      <c r="C932" s="105"/>
      <c r="D932" s="105"/>
      <c r="E932" s="105" t="s">
        <v>1086</v>
      </c>
      <c r="F932" s="104">
        <v>2.230834672464316</v>
      </c>
      <c r="G932" s="105" t="s">
        <v>1085</v>
      </c>
      <c r="H932" s="104">
        <v>2.4900000000000002</v>
      </c>
      <c r="I932" s="105" t="s">
        <v>1084</v>
      </c>
      <c r="J932" s="104">
        <v>4.72</v>
      </c>
    </row>
    <row r="933" spans="1:10" ht="15" thickBot="1" x14ac:dyDescent="0.25">
      <c r="A933" s="105"/>
      <c r="B933" s="105"/>
      <c r="C933" s="105"/>
      <c r="D933" s="105"/>
      <c r="E933" s="105" t="s">
        <v>1083</v>
      </c>
      <c r="F933" s="104">
        <v>2.23</v>
      </c>
      <c r="G933" s="105"/>
      <c r="H933" s="185" t="s">
        <v>1082</v>
      </c>
      <c r="I933" s="185"/>
      <c r="J933" s="104">
        <v>10.51</v>
      </c>
    </row>
    <row r="934" spans="1:10" ht="0.95" customHeight="1" thickTop="1" x14ac:dyDescent="0.2">
      <c r="A934" s="103"/>
      <c r="B934" s="103"/>
      <c r="C934" s="103"/>
      <c r="D934" s="103"/>
      <c r="E934" s="103"/>
      <c r="F934" s="103"/>
      <c r="G934" s="103"/>
      <c r="H934" s="103"/>
      <c r="I934" s="103"/>
      <c r="J934" s="103"/>
    </row>
    <row r="935" spans="1:10" ht="18" customHeight="1" x14ac:dyDescent="0.2">
      <c r="A935" s="99" t="s">
        <v>329</v>
      </c>
      <c r="B935" s="97" t="s">
        <v>1033</v>
      </c>
      <c r="C935" s="99" t="s">
        <v>1032</v>
      </c>
      <c r="D935" s="99" t="s">
        <v>10</v>
      </c>
      <c r="E935" s="188" t="s">
        <v>1096</v>
      </c>
      <c r="F935" s="188"/>
      <c r="G935" s="98" t="s">
        <v>1031</v>
      </c>
      <c r="H935" s="97" t="s">
        <v>1030</v>
      </c>
      <c r="I935" s="97" t="s">
        <v>1029</v>
      </c>
      <c r="J935" s="97" t="s">
        <v>11</v>
      </c>
    </row>
    <row r="936" spans="1:10" ht="39" customHeight="1" x14ac:dyDescent="0.2">
      <c r="A936" s="87" t="s">
        <v>1095</v>
      </c>
      <c r="B936" s="85" t="s">
        <v>328</v>
      </c>
      <c r="C936" s="87" t="s">
        <v>156</v>
      </c>
      <c r="D936" s="87" t="s">
        <v>327</v>
      </c>
      <c r="E936" s="189" t="s">
        <v>1187</v>
      </c>
      <c r="F936" s="189"/>
      <c r="G936" s="86" t="s">
        <v>323</v>
      </c>
      <c r="H936" s="111">
        <v>1</v>
      </c>
      <c r="I936" s="84">
        <v>550.96</v>
      </c>
      <c r="J936" s="84">
        <v>550.96</v>
      </c>
    </row>
    <row r="937" spans="1:10" ht="65.099999999999994" customHeight="1" x14ac:dyDescent="0.2">
      <c r="A937" s="115" t="s">
        <v>1106</v>
      </c>
      <c r="B937" s="116" t="s">
        <v>1186</v>
      </c>
      <c r="C937" s="115" t="s">
        <v>156</v>
      </c>
      <c r="D937" s="115" t="s">
        <v>1185</v>
      </c>
      <c r="E937" s="191" t="s">
        <v>1092</v>
      </c>
      <c r="F937" s="191"/>
      <c r="G937" s="114" t="s">
        <v>1110</v>
      </c>
      <c r="H937" s="113">
        <v>1.7161</v>
      </c>
      <c r="I937" s="112">
        <v>212.98</v>
      </c>
      <c r="J937" s="112">
        <v>365.49</v>
      </c>
    </row>
    <row r="938" spans="1:10" ht="65.099999999999994" customHeight="1" x14ac:dyDescent="0.2">
      <c r="A938" s="115" t="s">
        <v>1106</v>
      </c>
      <c r="B938" s="116" t="s">
        <v>1184</v>
      </c>
      <c r="C938" s="115" t="s">
        <v>156</v>
      </c>
      <c r="D938" s="115" t="s">
        <v>1183</v>
      </c>
      <c r="E938" s="191" t="s">
        <v>1092</v>
      </c>
      <c r="F938" s="191"/>
      <c r="G938" s="114" t="s">
        <v>1113</v>
      </c>
      <c r="H938" s="113">
        <v>0.73550000000000004</v>
      </c>
      <c r="I938" s="112">
        <v>58.29</v>
      </c>
      <c r="J938" s="112">
        <v>42.87</v>
      </c>
    </row>
    <row r="939" spans="1:10" ht="24" customHeight="1" x14ac:dyDescent="0.2">
      <c r="A939" s="115" t="s">
        <v>1106</v>
      </c>
      <c r="B939" s="116" t="s">
        <v>1228</v>
      </c>
      <c r="C939" s="115" t="s">
        <v>156</v>
      </c>
      <c r="D939" s="115" t="s">
        <v>1227</v>
      </c>
      <c r="E939" s="191" t="s">
        <v>1107</v>
      </c>
      <c r="F939" s="191"/>
      <c r="G939" s="114" t="s">
        <v>877</v>
      </c>
      <c r="H939" s="113">
        <v>7.3548</v>
      </c>
      <c r="I939" s="112">
        <v>19.39</v>
      </c>
      <c r="J939" s="112">
        <v>142.6</v>
      </c>
    </row>
    <row r="940" spans="1:10" ht="25.5" x14ac:dyDescent="0.2">
      <c r="A940" s="105"/>
      <c r="B940" s="105"/>
      <c r="C940" s="105"/>
      <c r="D940" s="105"/>
      <c r="E940" s="105" t="s">
        <v>1086</v>
      </c>
      <c r="F940" s="104">
        <v>65.294451271386706</v>
      </c>
      <c r="G940" s="105" t="s">
        <v>1085</v>
      </c>
      <c r="H940" s="104">
        <v>72.86</v>
      </c>
      <c r="I940" s="105" t="s">
        <v>1084</v>
      </c>
      <c r="J940" s="104">
        <v>138.15</v>
      </c>
    </row>
    <row r="941" spans="1:10" ht="15" thickBot="1" x14ac:dyDescent="0.25">
      <c r="A941" s="105"/>
      <c r="B941" s="105"/>
      <c r="C941" s="105"/>
      <c r="D941" s="105"/>
      <c r="E941" s="105" t="s">
        <v>1083</v>
      </c>
      <c r="F941" s="104">
        <v>148.75</v>
      </c>
      <c r="G941" s="105"/>
      <c r="H941" s="185" t="s">
        <v>1082</v>
      </c>
      <c r="I941" s="185"/>
      <c r="J941" s="104">
        <v>699.71</v>
      </c>
    </row>
    <row r="942" spans="1:10" ht="0.95" customHeight="1" thickTop="1" x14ac:dyDescent="0.2">
      <c r="A942" s="103"/>
      <c r="B942" s="103"/>
      <c r="C942" s="103"/>
      <c r="D942" s="103"/>
      <c r="E942" s="103"/>
      <c r="F942" s="103"/>
      <c r="G942" s="103"/>
      <c r="H942" s="103"/>
      <c r="I942" s="103"/>
      <c r="J942" s="103"/>
    </row>
    <row r="943" spans="1:10" ht="18" customHeight="1" x14ac:dyDescent="0.2">
      <c r="A943" s="99" t="s">
        <v>326</v>
      </c>
      <c r="B943" s="97" t="s">
        <v>1033</v>
      </c>
      <c r="C943" s="99" t="s">
        <v>1032</v>
      </c>
      <c r="D943" s="99" t="s">
        <v>10</v>
      </c>
      <c r="E943" s="188" t="s">
        <v>1096</v>
      </c>
      <c r="F943" s="188"/>
      <c r="G943" s="98" t="s">
        <v>1031</v>
      </c>
      <c r="H943" s="97" t="s">
        <v>1030</v>
      </c>
      <c r="I943" s="97" t="s">
        <v>1029</v>
      </c>
      <c r="J943" s="97" t="s">
        <v>11</v>
      </c>
    </row>
    <row r="944" spans="1:10" ht="39" customHeight="1" x14ac:dyDescent="0.2">
      <c r="A944" s="87" t="s">
        <v>1095</v>
      </c>
      <c r="B944" s="85" t="s">
        <v>325</v>
      </c>
      <c r="C944" s="87" t="s">
        <v>156</v>
      </c>
      <c r="D944" s="87" t="s">
        <v>324</v>
      </c>
      <c r="E944" s="189" t="s">
        <v>1187</v>
      </c>
      <c r="F944" s="189"/>
      <c r="G944" s="86" t="s">
        <v>323</v>
      </c>
      <c r="H944" s="111">
        <v>1</v>
      </c>
      <c r="I944" s="84">
        <v>273.45999999999998</v>
      </c>
      <c r="J944" s="84">
        <v>273.45999999999998</v>
      </c>
    </row>
    <row r="945" spans="1:10" ht="65.099999999999994" customHeight="1" x14ac:dyDescent="0.2">
      <c r="A945" s="115" t="s">
        <v>1106</v>
      </c>
      <c r="B945" s="116" t="s">
        <v>1186</v>
      </c>
      <c r="C945" s="115" t="s">
        <v>156</v>
      </c>
      <c r="D945" s="115" t="s">
        <v>1185</v>
      </c>
      <c r="E945" s="191" t="s">
        <v>1092</v>
      </c>
      <c r="F945" s="191"/>
      <c r="G945" s="114" t="s">
        <v>1110</v>
      </c>
      <c r="H945" s="113">
        <v>0.8518</v>
      </c>
      <c r="I945" s="112">
        <v>212.98</v>
      </c>
      <c r="J945" s="112">
        <v>181.41</v>
      </c>
    </row>
    <row r="946" spans="1:10" ht="65.099999999999994" customHeight="1" x14ac:dyDescent="0.2">
      <c r="A946" s="115" t="s">
        <v>1106</v>
      </c>
      <c r="B946" s="116" t="s">
        <v>1184</v>
      </c>
      <c r="C946" s="115" t="s">
        <v>156</v>
      </c>
      <c r="D946" s="115" t="s">
        <v>1183</v>
      </c>
      <c r="E946" s="191" t="s">
        <v>1092</v>
      </c>
      <c r="F946" s="191"/>
      <c r="G946" s="114" t="s">
        <v>1113</v>
      </c>
      <c r="H946" s="113">
        <v>0.36499999999999999</v>
      </c>
      <c r="I946" s="112">
        <v>58.29</v>
      </c>
      <c r="J946" s="112">
        <v>21.27</v>
      </c>
    </row>
    <row r="947" spans="1:10" ht="24" customHeight="1" x14ac:dyDescent="0.2">
      <c r="A947" s="115" t="s">
        <v>1106</v>
      </c>
      <c r="B947" s="116" t="s">
        <v>1228</v>
      </c>
      <c r="C947" s="115" t="s">
        <v>156</v>
      </c>
      <c r="D947" s="115" t="s">
        <v>1227</v>
      </c>
      <c r="E947" s="191" t="s">
        <v>1107</v>
      </c>
      <c r="F947" s="191"/>
      <c r="G947" s="114" t="s">
        <v>877</v>
      </c>
      <c r="H947" s="113">
        <v>3.6503999999999999</v>
      </c>
      <c r="I947" s="112">
        <v>19.39</v>
      </c>
      <c r="J947" s="112">
        <v>70.78</v>
      </c>
    </row>
    <row r="948" spans="1:10" ht="25.5" x14ac:dyDescent="0.2">
      <c r="A948" s="105"/>
      <c r="B948" s="105"/>
      <c r="C948" s="105"/>
      <c r="D948" s="105"/>
      <c r="E948" s="105" t="s">
        <v>1086</v>
      </c>
      <c r="F948" s="104">
        <v>32.403818886473204</v>
      </c>
      <c r="G948" s="105" t="s">
        <v>1085</v>
      </c>
      <c r="H948" s="104">
        <v>36.159999999999997</v>
      </c>
      <c r="I948" s="105" t="s">
        <v>1084</v>
      </c>
      <c r="J948" s="104">
        <v>68.56</v>
      </c>
    </row>
    <row r="949" spans="1:10" ht="15" thickBot="1" x14ac:dyDescent="0.25">
      <c r="A949" s="105"/>
      <c r="B949" s="105"/>
      <c r="C949" s="105"/>
      <c r="D949" s="105"/>
      <c r="E949" s="105" t="s">
        <v>1083</v>
      </c>
      <c r="F949" s="104">
        <v>73.83</v>
      </c>
      <c r="G949" s="105"/>
      <c r="H949" s="185" t="s">
        <v>1082</v>
      </c>
      <c r="I949" s="185"/>
      <c r="J949" s="104">
        <v>347.29</v>
      </c>
    </row>
    <row r="950" spans="1:10" ht="0.95" customHeight="1" thickTop="1" x14ac:dyDescent="0.2">
      <c r="A950" s="103"/>
      <c r="B950" s="103"/>
      <c r="C950" s="103"/>
      <c r="D950" s="103"/>
      <c r="E950" s="103"/>
      <c r="F950" s="103"/>
      <c r="G950" s="103"/>
      <c r="H950" s="103"/>
      <c r="I950" s="103"/>
      <c r="J950" s="103"/>
    </row>
    <row r="951" spans="1:10" ht="18" customHeight="1" x14ac:dyDescent="0.2">
      <c r="A951" s="99" t="s">
        <v>322</v>
      </c>
      <c r="B951" s="97" t="s">
        <v>1033</v>
      </c>
      <c r="C951" s="99" t="s">
        <v>1032</v>
      </c>
      <c r="D951" s="99" t="s">
        <v>10</v>
      </c>
      <c r="E951" s="188" t="s">
        <v>1096</v>
      </c>
      <c r="F951" s="188"/>
      <c r="G951" s="98" t="s">
        <v>1031</v>
      </c>
      <c r="H951" s="97" t="s">
        <v>1030</v>
      </c>
      <c r="I951" s="97" t="s">
        <v>1029</v>
      </c>
      <c r="J951" s="97" t="s">
        <v>11</v>
      </c>
    </row>
    <row r="952" spans="1:10" ht="39" customHeight="1" x14ac:dyDescent="0.2">
      <c r="A952" s="87" t="s">
        <v>1095</v>
      </c>
      <c r="B952" s="85" t="s">
        <v>321</v>
      </c>
      <c r="C952" s="87" t="s">
        <v>156</v>
      </c>
      <c r="D952" s="87" t="s">
        <v>320</v>
      </c>
      <c r="E952" s="189" t="s">
        <v>1187</v>
      </c>
      <c r="F952" s="189"/>
      <c r="G952" s="86" t="s">
        <v>154</v>
      </c>
      <c r="H952" s="111">
        <v>1</v>
      </c>
      <c r="I952" s="84">
        <v>2.21</v>
      </c>
      <c r="J952" s="84">
        <v>2.21</v>
      </c>
    </row>
    <row r="953" spans="1:10" ht="65.099999999999994" customHeight="1" x14ac:dyDescent="0.2">
      <c r="A953" s="115" t="s">
        <v>1106</v>
      </c>
      <c r="B953" s="116" t="s">
        <v>1186</v>
      </c>
      <c r="C953" s="115" t="s">
        <v>156</v>
      </c>
      <c r="D953" s="115" t="s">
        <v>1185</v>
      </c>
      <c r="E953" s="191" t="s">
        <v>1092</v>
      </c>
      <c r="F953" s="191"/>
      <c r="G953" s="114" t="s">
        <v>1110</v>
      </c>
      <c r="H953" s="113">
        <v>9.2999999999999992E-3</v>
      </c>
      <c r="I953" s="112">
        <v>212.98</v>
      </c>
      <c r="J953" s="112">
        <v>1.98</v>
      </c>
    </row>
    <row r="954" spans="1:10" ht="65.099999999999994" customHeight="1" x14ac:dyDescent="0.2">
      <c r="A954" s="115" t="s">
        <v>1106</v>
      </c>
      <c r="B954" s="116" t="s">
        <v>1184</v>
      </c>
      <c r="C954" s="115" t="s">
        <v>156</v>
      </c>
      <c r="D954" s="115" t="s">
        <v>1183</v>
      </c>
      <c r="E954" s="191" t="s">
        <v>1092</v>
      </c>
      <c r="F954" s="191"/>
      <c r="G954" s="114" t="s">
        <v>1113</v>
      </c>
      <c r="H954" s="113">
        <v>4.0000000000000001E-3</v>
      </c>
      <c r="I954" s="112">
        <v>58.29</v>
      </c>
      <c r="J954" s="112">
        <v>0.23</v>
      </c>
    </row>
    <row r="955" spans="1:10" ht="25.5" x14ac:dyDescent="0.2">
      <c r="A955" s="105"/>
      <c r="B955" s="105"/>
      <c r="C955" s="105"/>
      <c r="D955" s="105"/>
      <c r="E955" s="105" t="s">
        <v>1086</v>
      </c>
      <c r="F955" s="104">
        <v>0.12288496077133945</v>
      </c>
      <c r="G955" s="105" t="s">
        <v>1085</v>
      </c>
      <c r="H955" s="104">
        <v>0.14000000000000001</v>
      </c>
      <c r="I955" s="105" t="s">
        <v>1084</v>
      </c>
      <c r="J955" s="104">
        <v>0.26</v>
      </c>
    </row>
    <row r="956" spans="1:10" ht="15" thickBot="1" x14ac:dyDescent="0.25">
      <c r="A956" s="105"/>
      <c r="B956" s="105"/>
      <c r="C956" s="105"/>
      <c r="D956" s="105"/>
      <c r="E956" s="105" t="s">
        <v>1083</v>
      </c>
      <c r="F956" s="104">
        <v>0.59</v>
      </c>
      <c r="G956" s="105"/>
      <c r="H956" s="185" t="s">
        <v>1082</v>
      </c>
      <c r="I956" s="185"/>
      <c r="J956" s="104">
        <v>2.8</v>
      </c>
    </row>
    <row r="957" spans="1:10" ht="0.95" customHeight="1" thickTop="1" x14ac:dyDescent="0.2">
      <c r="A957" s="103"/>
      <c r="B957" s="103"/>
      <c r="C957" s="103"/>
      <c r="D957" s="103"/>
      <c r="E957" s="103"/>
      <c r="F957" s="103"/>
      <c r="G957" s="103"/>
      <c r="H957" s="103"/>
      <c r="I957" s="103"/>
      <c r="J957" s="103"/>
    </row>
    <row r="958" spans="1:10" ht="18" customHeight="1" x14ac:dyDescent="0.2">
      <c r="A958" s="99" t="s">
        <v>319</v>
      </c>
      <c r="B958" s="97" t="s">
        <v>1033</v>
      </c>
      <c r="C958" s="99" t="s">
        <v>1032</v>
      </c>
      <c r="D958" s="99" t="s">
        <v>10</v>
      </c>
      <c r="E958" s="188" t="s">
        <v>1096</v>
      </c>
      <c r="F958" s="188"/>
      <c r="G958" s="98" t="s">
        <v>1031</v>
      </c>
      <c r="H958" s="97" t="s">
        <v>1030</v>
      </c>
      <c r="I958" s="97" t="s">
        <v>1029</v>
      </c>
      <c r="J958" s="97" t="s">
        <v>11</v>
      </c>
    </row>
    <row r="959" spans="1:10" ht="51.95" customHeight="1" x14ac:dyDescent="0.2">
      <c r="A959" s="87" t="s">
        <v>1095</v>
      </c>
      <c r="B959" s="85" t="s">
        <v>318</v>
      </c>
      <c r="C959" s="87" t="s">
        <v>156</v>
      </c>
      <c r="D959" s="87" t="s">
        <v>317</v>
      </c>
      <c r="E959" s="189" t="s">
        <v>2029</v>
      </c>
      <c r="F959" s="189"/>
      <c r="G959" s="86" t="s">
        <v>192</v>
      </c>
      <c r="H959" s="111">
        <v>1</v>
      </c>
      <c r="I959" s="84">
        <v>25.16</v>
      </c>
      <c r="J959" s="84">
        <v>25.16</v>
      </c>
    </row>
    <row r="960" spans="1:10" ht="24" customHeight="1" x14ac:dyDescent="0.2">
      <c r="A960" s="115" t="s">
        <v>1106</v>
      </c>
      <c r="B960" s="116" t="s">
        <v>1986</v>
      </c>
      <c r="C960" s="115" t="s">
        <v>156</v>
      </c>
      <c r="D960" s="115" t="s">
        <v>1985</v>
      </c>
      <c r="E960" s="191" t="s">
        <v>1107</v>
      </c>
      <c r="F960" s="191"/>
      <c r="G960" s="114" t="s">
        <v>877</v>
      </c>
      <c r="H960" s="113">
        <v>5.1900000000000002E-2</v>
      </c>
      <c r="I960" s="112">
        <v>17.59</v>
      </c>
      <c r="J960" s="112">
        <v>0.91</v>
      </c>
    </row>
    <row r="961" spans="1:10" ht="24" customHeight="1" x14ac:dyDescent="0.2">
      <c r="A961" s="115" t="s">
        <v>1106</v>
      </c>
      <c r="B961" s="116" t="s">
        <v>1228</v>
      </c>
      <c r="C961" s="115" t="s">
        <v>156</v>
      </c>
      <c r="D961" s="115" t="s">
        <v>1227</v>
      </c>
      <c r="E961" s="191" t="s">
        <v>1107</v>
      </c>
      <c r="F961" s="191"/>
      <c r="G961" s="114" t="s">
        <v>877</v>
      </c>
      <c r="H961" s="113">
        <v>5.1900000000000002E-2</v>
      </c>
      <c r="I961" s="112">
        <v>19.39</v>
      </c>
      <c r="J961" s="112">
        <v>1</v>
      </c>
    </row>
    <row r="962" spans="1:10" ht="39" customHeight="1" x14ac:dyDescent="0.2">
      <c r="A962" s="109" t="s">
        <v>1091</v>
      </c>
      <c r="B962" s="110" t="s">
        <v>2049</v>
      </c>
      <c r="C962" s="109" t="s">
        <v>156</v>
      </c>
      <c r="D962" s="109" t="s">
        <v>2048</v>
      </c>
      <c r="E962" s="190" t="s">
        <v>1088</v>
      </c>
      <c r="F962" s="190"/>
      <c r="G962" s="108" t="s">
        <v>192</v>
      </c>
      <c r="H962" s="107">
        <v>4.1999999999999997E-3</v>
      </c>
      <c r="I962" s="106">
        <v>26</v>
      </c>
      <c r="J962" s="106">
        <v>0.1</v>
      </c>
    </row>
    <row r="963" spans="1:10" ht="26.1" customHeight="1" x14ac:dyDescent="0.2">
      <c r="A963" s="109" t="s">
        <v>1091</v>
      </c>
      <c r="B963" s="110" t="s">
        <v>2053</v>
      </c>
      <c r="C963" s="109" t="s">
        <v>156</v>
      </c>
      <c r="D963" s="109" t="s">
        <v>2052</v>
      </c>
      <c r="E963" s="190" t="s">
        <v>1088</v>
      </c>
      <c r="F963" s="190"/>
      <c r="G963" s="108" t="s">
        <v>211</v>
      </c>
      <c r="H963" s="107">
        <v>1.0249999999999999</v>
      </c>
      <c r="I963" s="106">
        <v>22.59</v>
      </c>
      <c r="J963" s="106">
        <v>23.15</v>
      </c>
    </row>
    <row r="964" spans="1:10" ht="25.5" x14ac:dyDescent="0.2">
      <c r="A964" s="105"/>
      <c r="B964" s="105"/>
      <c r="C964" s="105"/>
      <c r="D964" s="105"/>
      <c r="E964" s="105" t="s">
        <v>1086</v>
      </c>
      <c r="F964" s="104">
        <v>0.56716135740618201</v>
      </c>
      <c r="G964" s="105" t="s">
        <v>1085</v>
      </c>
      <c r="H964" s="104">
        <v>0.63</v>
      </c>
      <c r="I964" s="105" t="s">
        <v>1084</v>
      </c>
      <c r="J964" s="104">
        <v>1.2</v>
      </c>
    </row>
    <row r="965" spans="1:10" ht="15" thickBot="1" x14ac:dyDescent="0.25">
      <c r="A965" s="105"/>
      <c r="B965" s="105"/>
      <c r="C965" s="105"/>
      <c r="D965" s="105"/>
      <c r="E965" s="105" t="s">
        <v>1083</v>
      </c>
      <c r="F965" s="104">
        <v>6.79</v>
      </c>
      <c r="G965" s="105"/>
      <c r="H965" s="185" t="s">
        <v>1082</v>
      </c>
      <c r="I965" s="185"/>
      <c r="J965" s="104">
        <v>31.95</v>
      </c>
    </row>
    <row r="966" spans="1:10" ht="0.95" customHeight="1" thickTop="1" x14ac:dyDescent="0.2">
      <c r="A966" s="103"/>
      <c r="B966" s="103"/>
      <c r="C966" s="103"/>
      <c r="D966" s="103"/>
      <c r="E966" s="103"/>
      <c r="F966" s="103"/>
      <c r="G966" s="103"/>
      <c r="H966" s="103"/>
      <c r="I966" s="103"/>
      <c r="J966" s="103"/>
    </row>
    <row r="967" spans="1:10" ht="18" customHeight="1" x14ac:dyDescent="0.2">
      <c r="A967" s="99" t="s">
        <v>316</v>
      </c>
      <c r="B967" s="97" t="s">
        <v>1033</v>
      </c>
      <c r="C967" s="99" t="s">
        <v>1032</v>
      </c>
      <c r="D967" s="99" t="s">
        <v>10</v>
      </c>
      <c r="E967" s="188" t="s">
        <v>1096</v>
      </c>
      <c r="F967" s="188"/>
      <c r="G967" s="98" t="s">
        <v>1031</v>
      </c>
      <c r="H967" s="97" t="s">
        <v>1030</v>
      </c>
      <c r="I967" s="97" t="s">
        <v>1029</v>
      </c>
      <c r="J967" s="97" t="s">
        <v>11</v>
      </c>
    </row>
    <row r="968" spans="1:10" ht="51.95" customHeight="1" x14ac:dyDescent="0.2">
      <c r="A968" s="87" t="s">
        <v>1095</v>
      </c>
      <c r="B968" s="85" t="s">
        <v>315</v>
      </c>
      <c r="C968" s="87" t="s">
        <v>156</v>
      </c>
      <c r="D968" s="87" t="s">
        <v>314</v>
      </c>
      <c r="E968" s="189" t="s">
        <v>2029</v>
      </c>
      <c r="F968" s="189"/>
      <c r="G968" s="86" t="s">
        <v>192</v>
      </c>
      <c r="H968" s="111">
        <v>1</v>
      </c>
      <c r="I968" s="84">
        <v>47.94</v>
      </c>
      <c r="J968" s="84">
        <v>47.94</v>
      </c>
    </row>
    <row r="969" spans="1:10" ht="24" customHeight="1" x14ac:dyDescent="0.2">
      <c r="A969" s="115" t="s">
        <v>1106</v>
      </c>
      <c r="B969" s="116" t="s">
        <v>1986</v>
      </c>
      <c r="C969" s="115" t="s">
        <v>156</v>
      </c>
      <c r="D969" s="115" t="s">
        <v>1985</v>
      </c>
      <c r="E969" s="191" t="s">
        <v>1107</v>
      </c>
      <c r="F969" s="191"/>
      <c r="G969" s="114" t="s">
        <v>877</v>
      </c>
      <c r="H969" s="113">
        <v>6.13E-2</v>
      </c>
      <c r="I969" s="112">
        <v>17.59</v>
      </c>
      <c r="J969" s="112">
        <v>1.07</v>
      </c>
    </row>
    <row r="970" spans="1:10" ht="24" customHeight="1" x14ac:dyDescent="0.2">
      <c r="A970" s="115" t="s">
        <v>1106</v>
      </c>
      <c r="B970" s="116" t="s">
        <v>1228</v>
      </c>
      <c r="C970" s="115" t="s">
        <v>156</v>
      </c>
      <c r="D970" s="115" t="s">
        <v>1227</v>
      </c>
      <c r="E970" s="191" t="s">
        <v>1107</v>
      </c>
      <c r="F970" s="191"/>
      <c r="G970" s="114" t="s">
        <v>877</v>
      </c>
      <c r="H970" s="113">
        <v>6.13E-2</v>
      </c>
      <c r="I970" s="112">
        <v>19.39</v>
      </c>
      <c r="J970" s="112">
        <v>1.18</v>
      </c>
    </row>
    <row r="971" spans="1:10" ht="39" customHeight="1" x14ac:dyDescent="0.2">
      <c r="A971" s="109" t="s">
        <v>1091</v>
      </c>
      <c r="B971" s="110" t="s">
        <v>2049</v>
      </c>
      <c r="C971" s="109" t="s">
        <v>156</v>
      </c>
      <c r="D971" s="109" t="s">
        <v>2048</v>
      </c>
      <c r="E971" s="190" t="s">
        <v>1088</v>
      </c>
      <c r="F971" s="190"/>
      <c r="G971" s="108" t="s">
        <v>192</v>
      </c>
      <c r="H971" s="107">
        <v>7.3000000000000001E-3</v>
      </c>
      <c r="I971" s="106">
        <v>26</v>
      </c>
      <c r="J971" s="106">
        <v>0.18</v>
      </c>
    </row>
    <row r="972" spans="1:10" ht="26.1" customHeight="1" x14ac:dyDescent="0.2">
      <c r="A972" s="109" t="s">
        <v>1091</v>
      </c>
      <c r="B972" s="110" t="s">
        <v>2051</v>
      </c>
      <c r="C972" s="109" t="s">
        <v>156</v>
      </c>
      <c r="D972" s="109" t="s">
        <v>2050</v>
      </c>
      <c r="E972" s="190" t="s">
        <v>1088</v>
      </c>
      <c r="F972" s="190"/>
      <c r="G972" s="108" t="s">
        <v>211</v>
      </c>
      <c r="H972" s="107">
        <v>1.0249999999999999</v>
      </c>
      <c r="I972" s="106">
        <v>44.4</v>
      </c>
      <c r="J972" s="106">
        <v>45.51</v>
      </c>
    </row>
    <row r="973" spans="1:10" ht="25.5" x14ac:dyDescent="0.2">
      <c r="A973" s="105"/>
      <c r="B973" s="105"/>
      <c r="C973" s="105"/>
      <c r="D973" s="105"/>
      <c r="E973" s="105" t="s">
        <v>1086</v>
      </c>
      <c r="F973" s="104">
        <v>0.67586728424236697</v>
      </c>
      <c r="G973" s="105" t="s">
        <v>1085</v>
      </c>
      <c r="H973" s="104">
        <v>0.75</v>
      </c>
      <c r="I973" s="105" t="s">
        <v>1084</v>
      </c>
      <c r="J973" s="104">
        <v>1.43</v>
      </c>
    </row>
    <row r="974" spans="1:10" ht="15" thickBot="1" x14ac:dyDescent="0.25">
      <c r="A974" s="105"/>
      <c r="B974" s="105"/>
      <c r="C974" s="105"/>
      <c r="D974" s="105"/>
      <c r="E974" s="105" t="s">
        <v>1083</v>
      </c>
      <c r="F974" s="104">
        <v>12.94</v>
      </c>
      <c r="G974" s="105"/>
      <c r="H974" s="185" t="s">
        <v>1082</v>
      </c>
      <c r="I974" s="185"/>
      <c r="J974" s="104">
        <v>60.88</v>
      </c>
    </row>
    <row r="975" spans="1:10" ht="0.95" customHeight="1" thickTop="1" x14ac:dyDescent="0.2">
      <c r="A975" s="103"/>
      <c r="B975" s="103"/>
      <c r="C975" s="103"/>
      <c r="D975" s="103"/>
      <c r="E975" s="103"/>
      <c r="F975" s="103"/>
      <c r="G975" s="103"/>
      <c r="H975" s="103"/>
      <c r="I975" s="103"/>
      <c r="J975" s="103"/>
    </row>
    <row r="976" spans="1:10" ht="18" customHeight="1" x14ac:dyDescent="0.2">
      <c r="A976" s="99" t="s">
        <v>313</v>
      </c>
      <c r="B976" s="97" t="s">
        <v>1033</v>
      </c>
      <c r="C976" s="99" t="s">
        <v>1032</v>
      </c>
      <c r="D976" s="99" t="s">
        <v>10</v>
      </c>
      <c r="E976" s="188" t="s">
        <v>1096</v>
      </c>
      <c r="F976" s="188"/>
      <c r="G976" s="98" t="s">
        <v>1031</v>
      </c>
      <c r="H976" s="97" t="s">
        <v>1030</v>
      </c>
      <c r="I976" s="97" t="s">
        <v>1029</v>
      </c>
      <c r="J976" s="97" t="s">
        <v>11</v>
      </c>
    </row>
    <row r="977" spans="1:10" ht="51.95" customHeight="1" x14ac:dyDescent="0.2">
      <c r="A977" s="87" t="s">
        <v>1095</v>
      </c>
      <c r="B977" s="85" t="s">
        <v>312</v>
      </c>
      <c r="C977" s="87" t="s">
        <v>156</v>
      </c>
      <c r="D977" s="87" t="s">
        <v>311</v>
      </c>
      <c r="E977" s="189" t="s">
        <v>2029</v>
      </c>
      <c r="F977" s="189"/>
      <c r="G977" s="86" t="s">
        <v>192</v>
      </c>
      <c r="H977" s="111">
        <v>1</v>
      </c>
      <c r="I977" s="84">
        <v>78.849999999999994</v>
      </c>
      <c r="J977" s="84">
        <v>78.849999999999994</v>
      </c>
    </row>
    <row r="978" spans="1:10" ht="24" customHeight="1" x14ac:dyDescent="0.2">
      <c r="A978" s="115" t="s">
        <v>1106</v>
      </c>
      <c r="B978" s="116" t="s">
        <v>1986</v>
      </c>
      <c r="C978" s="115" t="s">
        <v>156</v>
      </c>
      <c r="D978" s="115" t="s">
        <v>1985</v>
      </c>
      <c r="E978" s="191" t="s">
        <v>1107</v>
      </c>
      <c r="F978" s="191"/>
      <c r="G978" s="114" t="s">
        <v>877</v>
      </c>
      <c r="H978" s="113">
        <v>7.0699999999999999E-2</v>
      </c>
      <c r="I978" s="112">
        <v>17.59</v>
      </c>
      <c r="J978" s="112">
        <v>1.24</v>
      </c>
    </row>
    <row r="979" spans="1:10" ht="24" customHeight="1" x14ac:dyDescent="0.2">
      <c r="A979" s="115" t="s">
        <v>1106</v>
      </c>
      <c r="B979" s="116" t="s">
        <v>1228</v>
      </c>
      <c r="C979" s="115" t="s">
        <v>156</v>
      </c>
      <c r="D979" s="115" t="s">
        <v>1227</v>
      </c>
      <c r="E979" s="191" t="s">
        <v>1107</v>
      </c>
      <c r="F979" s="191"/>
      <c r="G979" s="114" t="s">
        <v>877</v>
      </c>
      <c r="H979" s="113">
        <v>7.0699999999999999E-2</v>
      </c>
      <c r="I979" s="112">
        <v>19.39</v>
      </c>
      <c r="J979" s="112">
        <v>1.37</v>
      </c>
    </row>
    <row r="980" spans="1:10" ht="39" customHeight="1" x14ac:dyDescent="0.2">
      <c r="A980" s="109" t="s">
        <v>1091</v>
      </c>
      <c r="B980" s="110" t="s">
        <v>2049</v>
      </c>
      <c r="C980" s="109" t="s">
        <v>156</v>
      </c>
      <c r="D980" s="109" t="s">
        <v>2048</v>
      </c>
      <c r="E980" s="190" t="s">
        <v>1088</v>
      </c>
      <c r="F980" s="190"/>
      <c r="G980" s="108" t="s">
        <v>192</v>
      </c>
      <c r="H980" s="107">
        <v>9.4000000000000004E-3</v>
      </c>
      <c r="I980" s="106">
        <v>26</v>
      </c>
      <c r="J980" s="106">
        <v>0.24</v>
      </c>
    </row>
    <row r="981" spans="1:10" ht="26.1" customHeight="1" x14ac:dyDescent="0.2">
      <c r="A981" s="109" t="s">
        <v>1091</v>
      </c>
      <c r="B981" s="110" t="s">
        <v>2047</v>
      </c>
      <c r="C981" s="109" t="s">
        <v>156</v>
      </c>
      <c r="D981" s="109" t="s">
        <v>2046</v>
      </c>
      <c r="E981" s="190" t="s">
        <v>1088</v>
      </c>
      <c r="F981" s="190"/>
      <c r="G981" s="108" t="s">
        <v>211</v>
      </c>
      <c r="H981" s="107">
        <v>1.0249999999999999</v>
      </c>
      <c r="I981" s="106">
        <v>74.150000000000006</v>
      </c>
      <c r="J981" s="106">
        <v>76</v>
      </c>
    </row>
    <row r="982" spans="1:10" ht="25.5" x14ac:dyDescent="0.2">
      <c r="A982" s="105"/>
      <c r="B982" s="105"/>
      <c r="C982" s="105"/>
      <c r="D982" s="105"/>
      <c r="E982" s="105" t="s">
        <v>1086</v>
      </c>
      <c r="F982" s="104">
        <v>0.77512052178844881</v>
      </c>
      <c r="G982" s="105" t="s">
        <v>1085</v>
      </c>
      <c r="H982" s="104">
        <v>0.86</v>
      </c>
      <c r="I982" s="105" t="s">
        <v>1084</v>
      </c>
      <c r="J982" s="104">
        <v>1.64</v>
      </c>
    </row>
    <row r="983" spans="1:10" ht="15" thickBot="1" x14ac:dyDescent="0.25">
      <c r="A983" s="105"/>
      <c r="B983" s="105"/>
      <c r="C983" s="105"/>
      <c r="D983" s="105"/>
      <c r="E983" s="105" t="s">
        <v>1083</v>
      </c>
      <c r="F983" s="104">
        <v>21.28</v>
      </c>
      <c r="G983" s="105"/>
      <c r="H983" s="185" t="s">
        <v>1082</v>
      </c>
      <c r="I983" s="185"/>
      <c r="J983" s="104">
        <v>100.13</v>
      </c>
    </row>
    <row r="984" spans="1:10" ht="0.95" customHeight="1" thickTop="1" x14ac:dyDescent="0.2">
      <c r="A984" s="103"/>
      <c r="B984" s="103"/>
      <c r="C984" s="103"/>
      <c r="D984" s="103"/>
      <c r="E984" s="103"/>
      <c r="F984" s="103"/>
      <c r="G984" s="103"/>
      <c r="H984" s="103"/>
      <c r="I984" s="103"/>
      <c r="J984" s="103"/>
    </row>
    <row r="985" spans="1:10" ht="18" customHeight="1" x14ac:dyDescent="0.2">
      <c r="A985" s="99" t="s">
        <v>310</v>
      </c>
      <c r="B985" s="97" t="s">
        <v>1033</v>
      </c>
      <c r="C985" s="99" t="s">
        <v>1032</v>
      </c>
      <c r="D985" s="99" t="s">
        <v>10</v>
      </c>
      <c r="E985" s="188" t="s">
        <v>1096</v>
      </c>
      <c r="F985" s="188"/>
      <c r="G985" s="98" t="s">
        <v>1031</v>
      </c>
      <c r="H985" s="97" t="s">
        <v>1030</v>
      </c>
      <c r="I985" s="97" t="s">
        <v>1029</v>
      </c>
      <c r="J985" s="97" t="s">
        <v>11</v>
      </c>
    </row>
    <row r="986" spans="1:10" ht="26.1" customHeight="1" x14ac:dyDescent="0.2">
      <c r="A986" s="87" t="s">
        <v>1095</v>
      </c>
      <c r="B986" s="85" t="s">
        <v>309</v>
      </c>
      <c r="C986" s="87" t="s">
        <v>165</v>
      </c>
      <c r="D986" s="87" t="s">
        <v>308</v>
      </c>
      <c r="E986" s="189" t="s">
        <v>2029</v>
      </c>
      <c r="F986" s="189"/>
      <c r="G986" s="86" t="s">
        <v>211</v>
      </c>
      <c r="H986" s="111">
        <v>1</v>
      </c>
      <c r="I986" s="84">
        <v>155.9</v>
      </c>
      <c r="J986" s="84">
        <v>155.9</v>
      </c>
    </row>
    <row r="987" spans="1:10" ht="24" customHeight="1" x14ac:dyDescent="0.2">
      <c r="A987" s="115" t="s">
        <v>1106</v>
      </c>
      <c r="B987" s="116" t="s">
        <v>1986</v>
      </c>
      <c r="C987" s="115" t="s">
        <v>156</v>
      </c>
      <c r="D987" s="115" t="s">
        <v>1985</v>
      </c>
      <c r="E987" s="191" t="s">
        <v>1107</v>
      </c>
      <c r="F987" s="191"/>
      <c r="G987" s="114" t="s">
        <v>877</v>
      </c>
      <c r="H987" s="113">
        <v>0.25</v>
      </c>
      <c r="I987" s="112">
        <v>17.59</v>
      </c>
      <c r="J987" s="112">
        <v>4.3899999999999997</v>
      </c>
    </row>
    <row r="988" spans="1:10" ht="26.1" customHeight="1" x14ac:dyDescent="0.2">
      <c r="A988" s="115" t="s">
        <v>1106</v>
      </c>
      <c r="B988" s="116" t="s">
        <v>1601</v>
      </c>
      <c r="C988" s="115" t="s">
        <v>156</v>
      </c>
      <c r="D988" s="115" t="s">
        <v>1600</v>
      </c>
      <c r="E988" s="191" t="s">
        <v>1107</v>
      </c>
      <c r="F988" s="191"/>
      <c r="G988" s="114" t="s">
        <v>877</v>
      </c>
      <c r="H988" s="113">
        <v>0.25</v>
      </c>
      <c r="I988" s="112">
        <v>21.21</v>
      </c>
      <c r="J988" s="112">
        <v>5.3</v>
      </c>
    </row>
    <row r="989" spans="1:10" ht="24" customHeight="1" x14ac:dyDescent="0.2">
      <c r="A989" s="115" t="s">
        <v>1106</v>
      </c>
      <c r="B989" s="116" t="s">
        <v>1228</v>
      </c>
      <c r="C989" s="115" t="s">
        <v>156</v>
      </c>
      <c r="D989" s="115" t="s">
        <v>1227</v>
      </c>
      <c r="E989" s="191" t="s">
        <v>1107</v>
      </c>
      <c r="F989" s="191"/>
      <c r="G989" s="114" t="s">
        <v>877</v>
      </c>
      <c r="H989" s="113">
        <v>0.4</v>
      </c>
      <c r="I989" s="112">
        <v>19.39</v>
      </c>
      <c r="J989" s="112">
        <v>7.75</v>
      </c>
    </row>
    <row r="990" spans="1:10" ht="26.1" customHeight="1" x14ac:dyDescent="0.2">
      <c r="A990" s="109" t="s">
        <v>1091</v>
      </c>
      <c r="B990" s="110" t="s">
        <v>2045</v>
      </c>
      <c r="C990" s="109" t="s">
        <v>156</v>
      </c>
      <c r="D990" s="109" t="s">
        <v>2044</v>
      </c>
      <c r="E990" s="190" t="s">
        <v>1088</v>
      </c>
      <c r="F990" s="190"/>
      <c r="G990" s="108" t="s">
        <v>211</v>
      </c>
      <c r="H990" s="107">
        <v>1</v>
      </c>
      <c r="I990" s="106">
        <v>138.46</v>
      </c>
      <c r="J990" s="106">
        <v>138.46</v>
      </c>
    </row>
    <row r="991" spans="1:10" ht="25.5" x14ac:dyDescent="0.2">
      <c r="A991" s="105"/>
      <c r="B991" s="105"/>
      <c r="C991" s="105"/>
      <c r="D991" s="105"/>
      <c r="E991" s="105" t="s">
        <v>1086</v>
      </c>
      <c r="F991" s="104">
        <v>5.321864070328008</v>
      </c>
      <c r="G991" s="105" t="s">
        <v>1085</v>
      </c>
      <c r="H991" s="104">
        <v>5.94</v>
      </c>
      <c r="I991" s="105" t="s">
        <v>1084</v>
      </c>
      <c r="J991" s="104">
        <v>11.26</v>
      </c>
    </row>
    <row r="992" spans="1:10" ht="15" thickBot="1" x14ac:dyDescent="0.25">
      <c r="A992" s="105"/>
      <c r="B992" s="105"/>
      <c r="C992" s="105"/>
      <c r="D992" s="105"/>
      <c r="E992" s="105" t="s">
        <v>1083</v>
      </c>
      <c r="F992" s="104">
        <v>42.09</v>
      </c>
      <c r="G992" s="105"/>
      <c r="H992" s="185" t="s">
        <v>1082</v>
      </c>
      <c r="I992" s="185"/>
      <c r="J992" s="104">
        <v>197.99</v>
      </c>
    </row>
    <row r="993" spans="1:10" ht="0.95" customHeight="1" thickTop="1" x14ac:dyDescent="0.2">
      <c r="A993" s="103"/>
      <c r="B993" s="103"/>
      <c r="C993" s="103"/>
      <c r="D993" s="103"/>
      <c r="E993" s="103"/>
      <c r="F993" s="103"/>
      <c r="G993" s="103"/>
      <c r="H993" s="103"/>
      <c r="I993" s="103"/>
      <c r="J993" s="103"/>
    </row>
    <row r="994" spans="1:10" ht="18" customHeight="1" x14ac:dyDescent="0.2">
      <c r="A994" s="99" t="s">
        <v>255</v>
      </c>
      <c r="B994" s="97" t="s">
        <v>1033</v>
      </c>
      <c r="C994" s="99" t="s">
        <v>1032</v>
      </c>
      <c r="D994" s="99" t="s">
        <v>10</v>
      </c>
      <c r="E994" s="188" t="s">
        <v>1096</v>
      </c>
      <c r="F994" s="188"/>
      <c r="G994" s="98" t="s">
        <v>1031</v>
      </c>
      <c r="H994" s="97" t="s">
        <v>1030</v>
      </c>
      <c r="I994" s="97" t="s">
        <v>1029</v>
      </c>
      <c r="J994" s="97" t="s">
        <v>11</v>
      </c>
    </row>
    <row r="995" spans="1:10" ht="65.099999999999994" customHeight="1" x14ac:dyDescent="0.2">
      <c r="A995" s="87" t="s">
        <v>1095</v>
      </c>
      <c r="B995" s="85" t="s">
        <v>200</v>
      </c>
      <c r="C995" s="87" t="s">
        <v>156</v>
      </c>
      <c r="D995" s="87" t="s">
        <v>199</v>
      </c>
      <c r="E995" s="189" t="s">
        <v>1397</v>
      </c>
      <c r="F995" s="189"/>
      <c r="G995" s="86" t="s">
        <v>159</v>
      </c>
      <c r="H995" s="111">
        <v>1</v>
      </c>
      <c r="I995" s="84">
        <v>5.86</v>
      </c>
      <c r="J995" s="84">
        <v>5.86</v>
      </c>
    </row>
    <row r="996" spans="1:10" ht="39" customHeight="1" x14ac:dyDescent="0.2">
      <c r="A996" s="115" t="s">
        <v>1106</v>
      </c>
      <c r="B996" s="116" t="s">
        <v>1642</v>
      </c>
      <c r="C996" s="115" t="s">
        <v>156</v>
      </c>
      <c r="D996" s="115" t="s">
        <v>1641</v>
      </c>
      <c r="E996" s="191" t="s">
        <v>1092</v>
      </c>
      <c r="F996" s="191"/>
      <c r="G996" s="114" t="s">
        <v>1110</v>
      </c>
      <c r="H996" s="113">
        <v>1.8610000000000002E-2</v>
      </c>
      <c r="I996" s="112">
        <v>203.69</v>
      </c>
      <c r="J996" s="112">
        <v>3.79</v>
      </c>
    </row>
    <row r="997" spans="1:10" ht="39" customHeight="1" x14ac:dyDescent="0.2">
      <c r="A997" s="115" t="s">
        <v>1106</v>
      </c>
      <c r="B997" s="116" t="s">
        <v>1644</v>
      </c>
      <c r="C997" s="115" t="s">
        <v>156</v>
      </c>
      <c r="D997" s="115" t="s">
        <v>1643</v>
      </c>
      <c r="E997" s="191" t="s">
        <v>1092</v>
      </c>
      <c r="F997" s="191"/>
      <c r="G997" s="114" t="s">
        <v>1113</v>
      </c>
      <c r="H997" s="113">
        <v>1.46593E-2</v>
      </c>
      <c r="I997" s="112">
        <v>83.98</v>
      </c>
      <c r="J997" s="112">
        <v>1.23</v>
      </c>
    </row>
    <row r="998" spans="1:10" ht="24" customHeight="1" x14ac:dyDescent="0.2">
      <c r="A998" s="115" t="s">
        <v>1106</v>
      </c>
      <c r="B998" s="116" t="s">
        <v>1228</v>
      </c>
      <c r="C998" s="115" t="s">
        <v>156</v>
      </c>
      <c r="D998" s="115" t="s">
        <v>1227</v>
      </c>
      <c r="E998" s="191" t="s">
        <v>1107</v>
      </c>
      <c r="F998" s="191"/>
      <c r="G998" s="114" t="s">
        <v>877</v>
      </c>
      <c r="H998" s="113">
        <v>4.3499999999999997E-2</v>
      </c>
      <c r="I998" s="112">
        <v>19.39</v>
      </c>
      <c r="J998" s="112">
        <v>0.84</v>
      </c>
    </row>
    <row r="999" spans="1:10" ht="25.5" x14ac:dyDescent="0.2">
      <c r="A999" s="105"/>
      <c r="B999" s="105"/>
      <c r="C999" s="105"/>
      <c r="D999" s="105"/>
      <c r="E999" s="105" t="s">
        <v>1086</v>
      </c>
      <c r="F999" s="104">
        <v>0.59079308063143965</v>
      </c>
      <c r="G999" s="105" t="s">
        <v>1085</v>
      </c>
      <c r="H999" s="104">
        <v>0.66</v>
      </c>
      <c r="I999" s="105" t="s">
        <v>1084</v>
      </c>
      <c r="J999" s="104">
        <v>1.25</v>
      </c>
    </row>
    <row r="1000" spans="1:10" ht="15" thickBot="1" x14ac:dyDescent="0.25">
      <c r="A1000" s="105"/>
      <c r="B1000" s="105"/>
      <c r="C1000" s="105"/>
      <c r="D1000" s="105"/>
      <c r="E1000" s="105" t="s">
        <v>1083</v>
      </c>
      <c r="F1000" s="104">
        <v>1.58</v>
      </c>
      <c r="G1000" s="105"/>
      <c r="H1000" s="185" t="s">
        <v>1082</v>
      </c>
      <c r="I1000" s="185"/>
      <c r="J1000" s="104">
        <v>7.44</v>
      </c>
    </row>
    <row r="1001" spans="1:10" ht="0.95" customHeight="1" thickTop="1" x14ac:dyDescent="0.2">
      <c r="A1001" s="103"/>
      <c r="B1001" s="103"/>
      <c r="C1001" s="103"/>
      <c r="D1001" s="103"/>
      <c r="E1001" s="103"/>
      <c r="F1001" s="103"/>
      <c r="G1001" s="103"/>
      <c r="H1001" s="103"/>
      <c r="I1001" s="103"/>
      <c r="J1001" s="103"/>
    </row>
    <row r="1002" spans="1:10" ht="18" customHeight="1" x14ac:dyDescent="0.2">
      <c r="A1002" s="99" t="s">
        <v>243</v>
      </c>
      <c r="B1002" s="97" t="s">
        <v>1033</v>
      </c>
      <c r="C1002" s="99" t="s">
        <v>1032</v>
      </c>
      <c r="D1002" s="99" t="s">
        <v>10</v>
      </c>
      <c r="E1002" s="188" t="s">
        <v>1096</v>
      </c>
      <c r="F1002" s="188"/>
      <c r="G1002" s="98" t="s">
        <v>1031</v>
      </c>
      <c r="H1002" s="97" t="s">
        <v>1030</v>
      </c>
      <c r="I1002" s="97" t="s">
        <v>1029</v>
      </c>
      <c r="J1002" s="97" t="s">
        <v>11</v>
      </c>
    </row>
    <row r="1003" spans="1:10" ht="39" customHeight="1" x14ac:dyDescent="0.2">
      <c r="A1003" s="87" t="s">
        <v>1095</v>
      </c>
      <c r="B1003" s="85" t="s">
        <v>242</v>
      </c>
      <c r="C1003" s="87" t="s">
        <v>156</v>
      </c>
      <c r="D1003" s="87" t="s">
        <v>241</v>
      </c>
      <c r="E1003" s="189" t="s">
        <v>1602</v>
      </c>
      <c r="F1003" s="189"/>
      <c r="G1003" s="86" t="s">
        <v>192</v>
      </c>
      <c r="H1003" s="111">
        <v>1</v>
      </c>
      <c r="I1003" s="84">
        <v>458.96</v>
      </c>
      <c r="J1003" s="84">
        <v>458.96</v>
      </c>
    </row>
    <row r="1004" spans="1:10" ht="39" customHeight="1" x14ac:dyDescent="0.2">
      <c r="A1004" s="115" t="s">
        <v>1106</v>
      </c>
      <c r="B1004" s="116" t="s">
        <v>2002</v>
      </c>
      <c r="C1004" s="115" t="s">
        <v>156</v>
      </c>
      <c r="D1004" s="115" t="s">
        <v>2001</v>
      </c>
      <c r="E1004" s="191" t="s">
        <v>1107</v>
      </c>
      <c r="F1004" s="191"/>
      <c r="G1004" s="114" t="s">
        <v>159</v>
      </c>
      <c r="H1004" s="113">
        <v>7.2800000000000004E-2</v>
      </c>
      <c r="I1004" s="112">
        <v>871.33</v>
      </c>
      <c r="J1004" s="112">
        <v>63.43</v>
      </c>
    </row>
    <row r="1005" spans="1:10" ht="26.1" customHeight="1" x14ac:dyDescent="0.2">
      <c r="A1005" s="115" t="s">
        <v>1106</v>
      </c>
      <c r="B1005" s="116" t="s">
        <v>253</v>
      </c>
      <c r="C1005" s="115" t="s">
        <v>156</v>
      </c>
      <c r="D1005" s="115" t="s">
        <v>252</v>
      </c>
      <c r="E1005" s="191" t="s">
        <v>1397</v>
      </c>
      <c r="F1005" s="191"/>
      <c r="G1005" s="114" t="s">
        <v>163</v>
      </c>
      <c r="H1005" s="113">
        <v>0.81</v>
      </c>
      <c r="I1005" s="112">
        <v>5.77</v>
      </c>
      <c r="J1005" s="112">
        <v>4.67</v>
      </c>
    </row>
    <row r="1006" spans="1:10" ht="65.099999999999994" customHeight="1" x14ac:dyDescent="0.2">
      <c r="A1006" s="115" t="s">
        <v>1106</v>
      </c>
      <c r="B1006" s="116" t="s">
        <v>1361</v>
      </c>
      <c r="C1006" s="115" t="s">
        <v>156</v>
      </c>
      <c r="D1006" s="115" t="s">
        <v>1360</v>
      </c>
      <c r="E1006" s="191" t="s">
        <v>1092</v>
      </c>
      <c r="F1006" s="191"/>
      <c r="G1006" s="114" t="s">
        <v>1110</v>
      </c>
      <c r="H1006" s="113">
        <v>8.6999999999999994E-3</v>
      </c>
      <c r="I1006" s="112">
        <v>148.43</v>
      </c>
      <c r="J1006" s="112">
        <v>1.29</v>
      </c>
    </row>
    <row r="1007" spans="1:10" ht="65.099999999999994" customHeight="1" x14ac:dyDescent="0.2">
      <c r="A1007" s="115" t="s">
        <v>1106</v>
      </c>
      <c r="B1007" s="116" t="s">
        <v>1363</v>
      </c>
      <c r="C1007" s="115" t="s">
        <v>156</v>
      </c>
      <c r="D1007" s="115" t="s">
        <v>1362</v>
      </c>
      <c r="E1007" s="191" t="s">
        <v>1092</v>
      </c>
      <c r="F1007" s="191"/>
      <c r="G1007" s="114" t="s">
        <v>1113</v>
      </c>
      <c r="H1007" s="113">
        <v>1.78E-2</v>
      </c>
      <c r="I1007" s="112">
        <v>62.98</v>
      </c>
      <c r="J1007" s="112">
        <v>1.1200000000000001</v>
      </c>
    </row>
    <row r="1008" spans="1:10" ht="39" customHeight="1" x14ac:dyDescent="0.2">
      <c r="A1008" s="115" t="s">
        <v>1106</v>
      </c>
      <c r="B1008" s="116" t="s">
        <v>1994</v>
      </c>
      <c r="C1008" s="115" t="s">
        <v>156</v>
      </c>
      <c r="D1008" s="115" t="s">
        <v>1993</v>
      </c>
      <c r="E1008" s="191" t="s">
        <v>1107</v>
      </c>
      <c r="F1008" s="191"/>
      <c r="G1008" s="114" t="s">
        <v>159</v>
      </c>
      <c r="H1008" s="113">
        <v>1.4800000000000001E-2</v>
      </c>
      <c r="I1008" s="112">
        <v>572.02</v>
      </c>
      <c r="J1008" s="112">
        <v>8.4600000000000009</v>
      </c>
    </row>
    <row r="1009" spans="1:10" ht="24" customHeight="1" x14ac:dyDescent="0.2">
      <c r="A1009" s="115" t="s">
        <v>1106</v>
      </c>
      <c r="B1009" s="116" t="s">
        <v>1396</v>
      </c>
      <c r="C1009" s="115" t="s">
        <v>156</v>
      </c>
      <c r="D1009" s="115" t="s">
        <v>1395</v>
      </c>
      <c r="E1009" s="191" t="s">
        <v>1107</v>
      </c>
      <c r="F1009" s="191"/>
      <c r="G1009" s="114" t="s">
        <v>877</v>
      </c>
      <c r="H1009" s="113">
        <v>3.5684</v>
      </c>
      <c r="I1009" s="112">
        <v>26.77</v>
      </c>
      <c r="J1009" s="112">
        <v>95.52</v>
      </c>
    </row>
    <row r="1010" spans="1:10" ht="24" customHeight="1" x14ac:dyDescent="0.2">
      <c r="A1010" s="115" t="s">
        <v>1106</v>
      </c>
      <c r="B1010" s="116" t="s">
        <v>1228</v>
      </c>
      <c r="C1010" s="115" t="s">
        <v>156</v>
      </c>
      <c r="D1010" s="115" t="s">
        <v>1227</v>
      </c>
      <c r="E1010" s="191" t="s">
        <v>1107</v>
      </c>
      <c r="F1010" s="191"/>
      <c r="G1010" s="114" t="s">
        <v>877</v>
      </c>
      <c r="H1010" s="113">
        <v>2.8037999999999998</v>
      </c>
      <c r="I1010" s="112">
        <v>19.39</v>
      </c>
      <c r="J1010" s="112">
        <v>54.36</v>
      </c>
    </row>
    <row r="1011" spans="1:10" ht="39" customHeight="1" x14ac:dyDescent="0.2">
      <c r="A1011" s="115" t="s">
        <v>1106</v>
      </c>
      <c r="B1011" s="116" t="s">
        <v>1820</v>
      </c>
      <c r="C1011" s="115" t="s">
        <v>156</v>
      </c>
      <c r="D1011" s="115" t="s">
        <v>1819</v>
      </c>
      <c r="E1011" s="191" t="s">
        <v>1267</v>
      </c>
      <c r="F1011" s="191"/>
      <c r="G1011" s="114" t="s">
        <v>159</v>
      </c>
      <c r="H1011" s="113">
        <v>7.4399999999999994E-2</v>
      </c>
      <c r="I1011" s="112">
        <v>643.04999999999995</v>
      </c>
      <c r="J1011" s="112">
        <v>47.84</v>
      </c>
    </row>
    <row r="1012" spans="1:10" ht="39" customHeight="1" x14ac:dyDescent="0.2">
      <c r="A1012" s="115" t="s">
        <v>1106</v>
      </c>
      <c r="B1012" s="116" t="s">
        <v>1455</v>
      </c>
      <c r="C1012" s="115" t="s">
        <v>156</v>
      </c>
      <c r="D1012" s="115" t="s">
        <v>1454</v>
      </c>
      <c r="E1012" s="191" t="s">
        <v>1267</v>
      </c>
      <c r="F1012" s="191"/>
      <c r="G1012" s="114" t="s">
        <v>159</v>
      </c>
      <c r="H1012" s="113">
        <v>4.48E-2</v>
      </c>
      <c r="I1012" s="112">
        <v>2545.88</v>
      </c>
      <c r="J1012" s="112">
        <v>114.05</v>
      </c>
    </row>
    <row r="1013" spans="1:10" ht="26.1" customHeight="1" x14ac:dyDescent="0.2">
      <c r="A1013" s="109" t="s">
        <v>1091</v>
      </c>
      <c r="B1013" s="110" t="s">
        <v>2043</v>
      </c>
      <c r="C1013" s="109" t="s">
        <v>156</v>
      </c>
      <c r="D1013" s="109" t="s">
        <v>2042</v>
      </c>
      <c r="E1013" s="190" t="s">
        <v>1088</v>
      </c>
      <c r="F1013" s="190"/>
      <c r="G1013" s="108" t="s">
        <v>192</v>
      </c>
      <c r="H1013" s="107">
        <v>20.761500000000002</v>
      </c>
      <c r="I1013" s="106">
        <v>2.86</v>
      </c>
      <c r="J1013" s="106">
        <v>59.37</v>
      </c>
    </row>
    <row r="1014" spans="1:10" ht="26.1" customHeight="1" x14ac:dyDescent="0.2">
      <c r="A1014" s="109" t="s">
        <v>1091</v>
      </c>
      <c r="B1014" s="110" t="s">
        <v>1439</v>
      </c>
      <c r="C1014" s="109" t="s">
        <v>156</v>
      </c>
      <c r="D1014" s="109" t="s">
        <v>1438</v>
      </c>
      <c r="E1014" s="190" t="s">
        <v>1088</v>
      </c>
      <c r="F1014" s="190"/>
      <c r="G1014" s="108" t="s">
        <v>1087</v>
      </c>
      <c r="H1014" s="107">
        <v>5.4000000000000003E-3</v>
      </c>
      <c r="I1014" s="106">
        <v>7.99</v>
      </c>
      <c r="J1014" s="106">
        <v>0.04</v>
      </c>
    </row>
    <row r="1015" spans="1:10" ht="26.1" customHeight="1" x14ac:dyDescent="0.2">
      <c r="A1015" s="109" t="s">
        <v>1091</v>
      </c>
      <c r="B1015" s="110" t="s">
        <v>1467</v>
      </c>
      <c r="C1015" s="109" t="s">
        <v>156</v>
      </c>
      <c r="D1015" s="109" t="s">
        <v>1466</v>
      </c>
      <c r="E1015" s="190" t="s">
        <v>1088</v>
      </c>
      <c r="F1015" s="190"/>
      <c r="G1015" s="108" t="s">
        <v>211</v>
      </c>
      <c r="H1015" s="107">
        <v>0.11840000000000001</v>
      </c>
      <c r="I1015" s="106">
        <v>9.7100000000000009</v>
      </c>
      <c r="J1015" s="106">
        <v>1.1399999999999999</v>
      </c>
    </row>
    <row r="1016" spans="1:10" ht="26.1" customHeight="1" x14ac:dyDescent="0.2">
      <c r="A1016" s="109" t="s">
        <v>1091</v>
      </c>
      <c r="B1016" s="110" t="s">
        <v>1451</v>
      </c>
      <c r="C1016" s="109" t="s">
        <v>156</v>
      </c>
      <c r="D1016" s="109" t="s">
        <v>1450</v>
      </c>
      <c r="E1016" s="190" t="s">
        <v>1088</v>
      </c>
      <c r="F1016" s="190"/>
      <c r="G1016" s="108" t="s">
        <v>211</v>
      </c>
      <c r="H1016" s="107">
        <v>0.14080000000000001</v>
      </c>
      <c r="I1016" s="106">
        <v>3.39</v>
      </c>
      <c r="J1016" s="106">
        <v>0.47</v>
      </c>
    </row>
    <row r="1017" spans="1:10" ht="26.1" customHeight="1" x14ac:dyDescent="0.2">
      <c r="A1017" s="109" t="s">
        <v>1091</v>
      </c>
      <c r="B1017" s="110" t="s">
        <v>2041</v>
      </c>
      <c r="C1017" s="109" t="s">
        <v>156</v>
      </c>
      <c r="D1017" s="109" t="s">
        <v>2040</v>
      </c>
      <c r="E1017" s="190" t="s">
        <v>1088</v>
      </c>
      <c r="F1017" s="190"/>
      <c r="G1017" s="108" t="s">
        <v>647</v>
      </c>
      <c r="H1017" s="107">
        <v>1.2500000000000001E-2</v>
      </c>
      <c r="I1017" s="106">
        <v>15.46</v>
      </c>
      <c r="J1017" s="106">
        <v>0.19</v>
      </c>
    </row>
    <row r="1018" spans="1:10" ht="39" customHeight="1" x14ac:dyDescent="0.2">
      <c r="A1018" s="109" t="s">
        <v>1091</v>
      </c>
      <c r="B1018" s="110" t="s">
        <v>2039</v>
      </c>
      <c r="C1018" s="109" t="s">
        <v>156</v>
      </c>
      <c r="D1018" s="109" t="s">
        <v>2038</v>
      </c>
      <c r="E1018" s="190" t="s">
        <v>1088</v>
      </c>
      <c r="F1018" s="190"/>
      <c r="G1018" s="108" t="s">
        <v>211</v>
      </c>
      <c r="H1018" s="107">
        <v>0.44159999999999999</v>
      </c>
      <c r="I1018" s="106">
        <v>15.89</v>
      </c>
      <c r="J1018" s="106">
        <v>7.01</v>
      </c>
    </row>
    <row r="1019" spans="1:10" ht="25.5" x14ac:dyDescent="0.2">
      <c r="A1019" s="105"/>
      <c r="B1019" s="105"/>
      <c r="C1019" s="105"/>
      <c r="D1019" s="105"/>
      <c r="E1019" s="105" t="s">
        <v>1086</v>
      </c>
      <c r="F1019" s="104">
        <v>75.389923433216751</v>
      </c>
      <c r="G1019" s="105" t="s">
        <v>1085</v>
      </c>
      <c r="H1019" s="104">
        <v>84.12</v>
      </c>
      <c r="I1019" s="105" t="s">
        <v>1084</v>
      </c>
      <c r="J1019" s="104">
        <v>159.51</v>
      </c>
    </row>
    <row r="1020" spans="1:10" ht="15" thickBot="1" x14ac:dyDescent="0.25">
      <c r="A1020" s="105"/>
      <c r="B1020" s="105"/>
      <c r="C1020" s="105"/>
      <c r="D1020" s="105"/>
      <c r="E1020" s="105" t="s">
        <v>1083</v>
      </c>
      <c r="F1020" s="104">
        <v>123.91</v>
      </c>
      <c r="G1020" s="105"/>
      <c r="H1020" s="185" t="s">
        <v>1082</v>
      </c>
      <c r="I1020" s="185"/>
      <c r="J1020" s="104">
        <v>582.87</v>
      </c>
    </row>
    <row r="1021" spans="1:10" ht="0.95" customHeight="1" thickTop="1" x14ac:dyDescent="0.2">
      <c r="A1021" s="103"/>
      <c r="B1021" s="103"/>
      <c r="C1021" s="103"/>
      <c r="D1021" s="103"/>
      <c r="E1021" s="103"/>
      <c r="F1021" s="103"/>
      <c r="G1021" s="103"/>
      <c r="H1021" s="103"/>
      <c r="I1021" s="103"/>
      <c r="J1021" s="103"/>
    </row>
    <row r="1022" spans="1:10" ht="18" customHeight="1" x14ac:dyDescent="0.2">
      <c r="A1022" s="99" t="s">
        <v>240</v>
      </c>
      <c r="B1022" s="97" t="s">
        <v>1033</v>
      </c>
      <c r="C1022" s="99" t="s">
        <v>1032</v>
      </c>
      <c r="D1022" s="99" t="s">
        <v>10</v>
      </c>
      <c r="E1022" s="188" t="s">
        <v>1096</v>
      </c>
      <c r="F1022" s="188"/>
      <c r="G1022" s="98" t="s">
        <v>1031</v>
      </c>
      <c r="H1022" s="97" t="s">
        <v>1030</v>
      </c>
      <c r="I1022" s="97" t="s">
        <v>1029</v>
      </c>
      <c r="J1022" s="97" t="s">
        <v>11</v>
      </c>
    </row>
    <row r="1023" spans="1:10" ht="24" customHeight="1" x14ac:dyDescent="0.2">
      <c r="A1023" s="87" t="s">
        <v>1095</v>
      </c>
      <c r="B1023" s="85" t="s">
        <v>239</v>
      </c>
      <c r="C1023" s="87" t="s">
        <v>165</v>
      </c>
      <c r="D1023" s="87" t="s">
        <v>238</v>
      </c>
      <c r="E1023" s="189" t="s">
        <v>2029</v>
      </c>
      <c r="F1023" s="189"/>
      <c r="G1023" s="86" t="s">
        <v>211</v>
      </c>
      <c r="H1023" s="111">
        <v>1</v>
      </c>
      <c r="I1023" s="84">
        <v>1.33</v>
      </c>
      <c r="J1023" s="84">
        <v>1.33</v>
      </c>
    </row>
    <row r="1024" spans="1:10" ht="26.1" customHeight="1" x14ac:dyDescent="0.2">
      <c r="A1024" s="115" t="s">
        <v>1106</v>
      </c>
      <c r="B1024" s="116" t="s">
        <v>1599</v>
      </c>
      <c r="C1024" s="115" t="s">
        <v>156</v>
      </c>
      <c r="D1024" s="115" t="s">
        <v>1598</v>
      </c>
      <c r="E1024" s="191" t="s">
        <v>1107</v>
      </c>
      <c r="F1024" s="191"/>
      <c r="G1024" s="114" t="s">
        <v>877</v>
      </c>
      <c r="H1024" s="113">
        <v>0.03</v>
      </c>
      <c r="I1024" s="112">
        <v>25.65</v>
      </c>
      <c r="J1024" s="112">
        <v>0.76</v>
      </c>
    </row>
    <row r="1025" spans="1:10" ht="26.1" customHeight="1" x14ac:dyDescent="0.2">
      <c r="A1025" s="115" t="s">
        <v>1106</v>
      </c>
      <c r="B1025" s="116" t="s">
        <v>2020</v>
      </c>
      <c r="C1025" s="115" t="s">
        <v>156</v>
      </c>
      <c r="D1025" s="115" t="s">
        <v>2019</v>
      </c>
      <c r="E1025" s="191" t="s">
        <v>1107</v>
      </c>
      <c r="F1025" s="191"/>
      <c r="G1025" s="114" t="s">
        <v>877</v>
      </c>
      <c r="H1025" s="113">
        <v>0.03</v>
      </c>
      <c r="I1025" s="112">
        <v>19.11</v>
      </c>
      <c r="J1025" s="112">
        <v>0.56999999999999995</v>
      </c>
    </row>
    <row r="1026" spans="1:10" ht="25.5" x14ac:dyDescent="0.2">
      <c r="A1026" s="105"/>
      <c r="B1026" s="105"/>
      <c r="C1026" s="105"/>
      <c r="D1026" s="105"/>
      <c r="E1026" s="105" t="s">
        <v>1086</v>
      </c>
      <c r="F1026" s="104">
        <v>0.43009736269968807</v>
      </c>
      <c r="G1026" s="105" t="s">
        <v>1085</v>
      </c>
      <c r="H1026" s="104">
        <v>0.48</v>
      </c>
      <c r="I1026" s="105" t="s">
        <v>1084</v>
      </c>
      <c r="J1026" s="104">
        <v>0.91</v>
      </c>
    </row>
    <row r="1027" spans="1:10" ht="15" thickBot="1" x14ac:dyDescent="0.25">
      <c r="A1027" s="105"/>
      <c r="B1027" s="105"/>
      <c r="C1027" s="105"/>
      <c r="D1027" s="105"/>
      <c r="E1027" s="105" t="s">
        <v>1083</v>
      </c>
      <c r="F1027" s="104">
        <v>0.35</v>
      </c>
      <c r="G1027" s="105"/>
      <c r="H1027" s="185" t="s">
        <v>1082</v>
      </c>
      <c r="I1027" s="185"/>
      <c r="J1027" s="104">
        <v>1.68</v>
      </c>
    </row>
    <row r="1028" spans="1:10" ht="0.95" customHeight="1" thickTop="1" x14ac:dyDescent="0.2">
      <c r="A1028" s="103"/>
      <c r="B1028" s="103"/>
      <c r="C1028" s="103"/>
      <c r="D1028" s="103"/>
      <c r="E1028" s="103"/>
      <c r="F1028" s="103"/>
      <c r="G1028" s="103"/>
      <c r="H1028" s="103"/>
      <c r="I1028" s="103"/>
      <c r="J1028" s="103"/>
    </row>
    <row r="1029" spans="1:10" ht="18" customHeight="1" x14ac:dyDescent="0.2">
      <c r="A1029" s="99" t="s">
        <v>237</v>
      </c>
      <c r="B1029" s="97" t="s">
        <v>1033</v>
      </c>
      <c r="C1029" s="99" t="s">
        <v>1032</v>
      </c>
      <c r="D1029" s="99" t="s">
        <v>10</v>
      </c>
      <c r="E1029" s="188" t="s">
        <v>1096</v>
      </c>
      <c r="F1029" s="188"/>
      <c r="G1029" s="98" t="s">
        <v>1031</v>
      </c>
      <c r="H1029" s="97" t="s">
        <v>1030</v>
      </c>
      <c r="I1029" s="97" t="s">
        <v>1029</v>
      </c>
      <c r="J1029" s="97" t="s">
        <v>11</v>
      </c>
    </row>
    <row r="1030" spans="1:10" ht="24" customHeight="1" x14ac:dyDescent="0.2">
      <c r="A1030" s="87" t="s">
        <v>1095</v>
      </c>
      <c r="B1030" s="85" t="s">
        <v>236</v>
      </c>
      <c r="C1030" s="87" t="s">
        <v>165</v>
      </c>
      <c r="D1030" s="87" t="s">
        <v>235</v>
      </c>
      <c r="E1030" s="189" t="s">
        <v>2029</v>
      </c>
      <c r="F1030" s="189"/>
      <c r="G1030" s="86" t="s">
        <v>234</v>
      </c>
      <c r="H1030" s="111">
        <v>1</v>
      </c>
      <c r="I1030" s="84">
        <v>2.0299999999999998</v>
      </c>
      <c r="J1030" s="84">
        <v>2.0299999999999998</v>
      </c>
    </row>
    <row r="1031" spans="1:10" ht="24" customHeight="1" x14ac:dyDescent="0.2">
      <c r="A1031" s="115" t="s">
        <v>1106</v>
      </c>
      <c r="B1031" s="116" t="s">
        <v>1704</v>
      </c>
      <c r="C1031" s="115" t="s">
        <v>156</v>
      </c>
      <c r="D1031" s="115" t="s">
        <v>1703</v>
      </c>
      <c r="E1031" s="191" t="s">
        <v>1107</v>
      </c>
      <c r="F1031" s="191"/>
      <c r="G1031" s="114" t="s">
        <v>877</v>
      </c>
      <c r="H1031" s="113">
        <v>4.1000000000000002E-2</v>
      </c>
      <c r="I1031" s="112">
        <v>22.48</v>
      </c>
      <c r="J1031" s="112">
        <v>0.92</v>
      </c>
    </row>
    <row r="1032" spans="1:10" ht="26.1" customHeight="1" x14ac:dyDescent="0.2">
      <c r="A1032" s="115" t="s">
        <v>1106</v>
      </c>
      <c r="B1032" s="116" t="s">
        <v>2022</v>
      </c>
      <c r="C1032" s="115" t="s">
        <v>156</v>
      </c>
      <c r="D1032" s="115" t="s">
        <v>2021</v>
      </c>
      <c r="E1032" s="191" t="s">
        <v>1107</v>
      </c>
      <c r="F1032" s="191"/>
      <c r="G1032" s="114" t="s">
        <v>877</v>
      </c>
      <c r="H1032" s="113">
        <v>0.05</v>
      </c>
      <c r="I1032" s="112">
        <v>22.23</v>
      </c>
      <c r="J1032" s="112">
        <v>1.1100000000000001</v>
      </c>
    </row>
    <row r="1033" spans="1:10" ht="25.5" x14ac:dyDescent="0.2">
      <c r="A1033" s="105"/>
      <c r="B1033" s="105"/>
      <c r="C1033" s="105"/>
      <c r="D1033" s="105"/>
      <c r="E1033" s="105" t="s">
        <v>1086</v>
      </c>
      <c r="F1033" s="104">
        <v>0.74203610927308816</v>
      </c>
      <c r="G1033" s="105" t="s">
        <v>1085</v>
      </c>
      <c r="H1033" s="104">
        <v>0.83</v>
      </c>
      <c r="I1033" s="105" t="s">
        <v>1084</v>
      </c>
      <c r="J1033" s="104">
        <v>1.57</v>
      </c>
    </row>
    <row r="1034" spans="1:10" ht="15" thickBot="1" x14ac:dyDescent="0.25">
      <c r="A1034" s="105"/>
      <c r="B1034" s="105"/>
      <c r="C1034" s="105"/>
      <c r="D1034" s="105"/>
      <c r="E1034" s="105" t="s">
        <v>1083</v>
      </c>
      <c r="F1034" s="104">
        <v>0.54</v>
      </c>
      <c r="G1034" s="105"/>
      <c r="H1034" s="185" t="s">
        <v>1082</v>
      </c>
      <c r="I1034" s="185"/>
      <c r="J1034" s="104">
        <v>2.57</v>
      </c>
    </row>
    <row r="1035" spans="1:10" ht="0.95" customHeight="1" thickTop="1" x14ac:dyDescent="0.2">
      <c r="A1035" s="103"/>
      <c r="B1035" s="103"/>
      <c r="C1035" s="103"/>
      <c r="D1035" s="103"/>
      <c r="E1035" s="103"/>
      <c r="F1035" s="103"/>
      <c r="G1035" s="103"/>
      <c r="H1035" s="103"/>
      <c r="I1035" s="103"/>
      <c r="J1035" s="103"/>
    </row>
    <row r="1036" spans="1:10" ht="18" customHeight="1" x14ac:dyDescent="0.2">
      <c r="A1036" s="99" t="s">
        <v>198</v>
      </c>
      <c r="B1036" s="97" t="s">
        <v>1033</v>
      </c>
      <c r="C1036" s="99" t="s">
        <v>1032</v>
      </c>
      <c r="D1036" s="99" t="s">
        <v>10</v>
      </c>
      <c r="E1036" s="188" t="s">
        <v>1096</v>
      </c>
      <c r="F1036" s="188"/>
      <c r="G1036" s="98" t="s">
        <v>1031</v>
      </c>
      <c r="H1036" s="97" t="s">
        <v>1030</v>
      </c>
      <c r="I1036" s="97" t="s">
        <v>1029</v>
      </c>
      <c r="J1036" s="97" t="s">
        <v>11</v>
      </c>
    </row>
    <row r="1037" spans="1:10" ht="26.1" customHeight="1" x14ac:dyDescent="0.2">
      <c r="A1037" s="87" t="s">
        <v>1095</v>
      </c>
      <c r="B1037" s="85" t="s">
        <v>197</v>
      </c>
      <c r="C1037" s="87" t="s">
        <v>156</v>
      </c>
      <c r="D1037" s="87" t="s">
        <v>196</v>
      </c>
      <c r="E1037" s="189" t="s">
        <v>1397</v>
      </c>
      <c r="F1037" s="189"/>
      <c r="G1037" s="86" t="s">
        <v>159</v>
      </c>
      <c r="H1037" s="111">
        <v>1</v>
      </c>
      <c r="I1037" s="84">
        <v>23.77</v>
      </c>
      <c r="J1037" s="84">
        <v>23.77</v>
      </c>
    </row>
    <row r="1038" spans="1:10" ht="65.099999999999994" customHeight="1" x14ac:dyDescent="0.2">
      <c r="A1038" s="115" t="s">
        <v>1106</v>
      </c>
      <c r="B1038" s="116" t="s">
        <v>1884</v>
      </c>
      <c r="C1038" s="115" t="s">
        <v>156</v>
      </c>
      <c r="D1038" s="115" t="s">
        <v>1883</v>
      </c>
      <c r="E1038" s="191" t="s">
        <v>1092</v>
      </c>
      <c r="F1038" s="191"/>
      <c r="G1038" s="114" t="s">
        <v>1110</v>
      </c>
      <c r="H1038" s="113">
        <v>5.4000000000000003E-3</v>
      </c>
      <c r="I1038" s="112">
        <v>313.74</v>
      </c>
      <c r="J1038" s="112">
        <v>1.69</v>
      </c>
    </row>
    <row r="1039" spans="1:10" ht="65.099999999999994" customHeight="1" x14ac:dyDescent="0.2">
      <c r="A1039" s="115" t="s">
        <v>1106</v>
      </c>
      <c r="B1039" s="116" t="s">
        <v>1886</v>
      </c>
      <c r="C1039" s="115" t="s">
        <v>156</v>
      </c>
      <c r="D1039" s="115" t="s">
        <v>1885</v>
      </c>
      <c r="E1039" s="191" t="s">
        <v>1092</v>
      </c>
      <c r="F1039" s="191"/>
      <c r="G1039" s="114" t="s">
        <v>1113</v>
      </c>
      <c r="H1039" s="113">
        <v>5.9999999999999995E-4</v>
      </c>
      <c r="I1039" s="112">
        <v>69.849999999999994</v>
      </c>
      <c r="J1039" s="112">
        <v>0.04</v>
      </c>
    </row>
    <row r="1040" spans="1:10" ht="24" customHeight="1" x14ac:dyDescent="0.2">
      <c r="A1040" s="115" t="s">
        <v>1106</v>
      </c>
      <c r="B1040" s="116" t="s">
        <v>1228</v>
      </c>
      <c r="C1040" s="115" t="s">
        <v>156</v>
      </c>
      <c r="D1040" s="115" t="s">
        <v>1227</v>
      </c>
      <c r="E1040" s="191" t="s">
        <v>1107</v>
      </c>
      <c r="F1040" s="191"/>
      <c r="G1040" s="114" t="s">
        <v>877</v>
      </c>
      <c r="H1040" s="113">
        <v>0.78659999999999997</v>
      </c>
      <c r="I1040" s="112">
        <v>19.39</v>
      </c>
      <c r="J1040" s="112">
        <v>15.25</v>
      </c>
    </row>
    <row r="1041" spans="1:10" ht="39" customHeight="1" x14ac:dyDescent="0.2">
      <c r="A1041" s="115" t="s">
        <v>1106</v>
      </c>
      <c r="B1041" s="116" t="s">
        <v>1394</v>
      </c>
      <c r="C1041" s="115" t="s">
        <v>156</v>
      </c>
      <c r="D1041" s="115" t="s">
        <v>1393</v>
      </c>
      <c r="E1041" s="191" t="s">
        <v>1092</v>
      </c>
      <c r="F1041" s="191"/>
      <c r="G1041" s="114" t="s">
        <v>1110</v>
      </c>
      <c r="H1041" s="113">
        <v>0.19620000000000001</v>
      </c>
      <c r="I1041" s="112">
        <v>34.61</v>
      </c>
      <c r="J1041" s="112">
        <v>6.79</v>
      </c>
    </row>
    <row r="1042" spans="1:10" ht="25.5" x14ac:dyDescent="0.2">
      <c r="A1042" s="105"/>
      <c r="B1042" s="105"/>
      <c r="C1042" s="105"/>
      <c r="D1042" s="105"/>
      <c r="E1042" s="105" t="s">
        <v>1086</v>
      </c>
      <c r="F1042" s="104">
        <v>6.4420077512052183</v>
      </c>
      <c r="G1042" s="105" t="s">
        <v>1085</v>
      </c>
      <c r="H1042" s="104">
        <v>7.19</v>
      </c>
      <c r="I1042" s="105" t="s">
        <v>1084</v>
      </c>
      <c r="J1042" s="104">
        <v>13.63</v>
      </c>
    </row>
    <row r="1043" spans="1:10" ht="15" thickBot="1" x14ac:dyDescent="0.25">
      <c r="A1043" s="105"/>
      <c r="B1043" s="105"/>
      <c r="C1043" s="105"/>
      <c r="D1043" s="105"/>
      <c r="E1043" s="105" t="s">
        <v>1083</v>
      </c>
      <c r="F1043" s="104">
        <v>6.41</v>
      </c>
      <c r="G1043" s="105"/>
      <c r="H1043" s="185" t="s">
        <v>1082</v>
      </c>
      <c r="I1043" s="185"/>
      <c r="J1043" s="104">
        <v>30.18</v>
      </c>
    </row>
    <row r="1044" spans="1:10" ht="0.95" customHeight="1" thickTop="1" x14ac:dyDescent="0.2">
      <c r="A1044" s="103"/>
      <c r="B1044" s="103"/>
      <c r="C1044" s="103"/>
      <c r="D1044" s="103"/>
      <c r="E1044" s="103"/>
      <c r="F1044" s="103"/>
      <c r="G1044" s="103"/>
      <c r="H1044" s="103"/>
      <c r="I1044" s="103"/>
      <c r="J1044" s="103"/>
    </row>
    <row r="1045" spans="1:10" ht="18" customHeight="1" x14ac:dyDescent="0.2">
      <c r="A1045" s="99" t="s">
        <v>195</v>
      </c>
      <c r="B1045" s="97" t="s">
        <v>1033</v>
      </c>
      <c r="C1045" s="99" t="s">
        <v>1032</v>
      </c>
      <c r="D1045" s="99" t="s">
        <v>10</v>
      </c>
      <c r="E1045" s="188" t="s">
        <v>1096</v>
      </c>
      <c r="F1045" s="188"/>
      <c r="G1045" s="98" t="s">
        <v>1031</v>
      </c>
      <c r="H1045" s="97" t="s">
        <v>1030</v>
      </c>
      <c r="I1045" s="97" t="s">
        <v>1029</v>
      </c>
      <c r="J1045" s="97" t="s">
        <v>11</v>
      </c>
    </row>
    <row r="1046" spans="1:10" ht="26.1" customHeight="1" x14ac:dyDescent="0.2">
      <c r="A1046" s="87" t="s">
        <v>1095</v>
      </c>
      <c r="B1046" s="85" t="s">
        <v>194</v>
      </c>
      <c r="C1046" s="87" t="s">
        <v>156</v>
      </c>
      <c r="D1046" s="87" t="s">
        <v>193</v>
      </c>
      <c r="E1046" s="189" t="s">
        <v>1602</v>
      </c>
      <c r="F1046" s="189"/>
      <c r="G1046" s="86" t="s">
        <v>192</v>
      </c>
      <c r="H1046" s="111">
        <v>1</v>
      </c>
      <c r="I1046" s="84">
        <v>105.4</v>
      </c>
      <c r="J1046" s="84">
        <v>105.4</v>
      </c>
    </row>
    <row r="1047" spans="1:10" ht="26.1" customHeight="1" x14ac:dyDescent="0.2">
      <c r="A1047" s="115" t="s">
        <v>1106</v>
      </c>
      <c r="B1047" s="116" t="s">
        <v>1601</v>
      </c>
      <c r="C1047" s="115" t="s">
        <v>156</v>
      </c>
      <c r="D1047" s="115" t="s">
        <v>1600</v>
      </c>
      <c r="E1047" s="191" t="s">
        <v>1107</v>
      </c>
      <c r="F1047" s="191"/>
      <c r="G1047" s="114" t="s">
        <v>877</v>
      </c>
      <c r="H1047" s="113">
        <v>0.43149999999999999</v>
      </c>
      <c r="I1047" s="112">
        <v>21.21</v>
      </c>
      <c r="J1047" s="112">
        <v>9.15</v>
      </c>
    </row>
    <row r="1048" spans="1:10" ht="26.1" customHeight="1" x14ac:dyDescent="0.2">
      <c r="A1048" s="115" t="s">
        <v>1106</v>
      </c>
      <c r="B1048" s="116" t="s">
        <v>1599</v>
      </c>
      <c r="C1048" s="115" t="s">
        <v>156</v>
      </c>
      <c r="D1048" s="115" t="s">
        <v>1598</v>
      </c>
      <c r="E1048" s="191" t="s">
        <v>1107</v>
      </c>
      <c r="F1048" s="191"/>
      <c r="G1048" s="114" t="s">
        <v>877</v>
      </c>
      <c r="H1048" s="113">
        <v>0.43149999999999999</v>
      </c>
      <c r="I1048" s="112">
        <v>25.65</v>
      </c>
      <c r="J1048" s="112">
        <v>11.06</v>
      </c>
    </row>
    <row r="1049" spans="1:10" ht="26.1" customHeight="1" x14ac:dyDescent="0.2">
      <c r="A1049" s="109" t="s">
        <v>1091</v>
      </c>
      <c r="B1049" s="110" t="s">
        <v>2037</v>
      </c>
      <c r="C1049" s="109" t="s">
        <v>156</v>
      </c>
      <c r="D1049" s="109" t="s">
        <v>2036</v>
      </c>
      <c r="E1049" s="190" t="s">
        <v>1088</v>
      </c>
      <c r="F1049" s="190"/>
      <c r="G1049" s="108" t="s">
        <v>192</v>
      </c>
      <c r="H1049" s="107">
        <v>1.06E-2</v>
      </c>
      <c r="I1049" s="106">
        <v>11.58</v>
      </c>
      <c r="J1049" s="106">
        <v>0.12</v>
      </c>
    </row>
    <row r="1050" spans="1:10" ht="51.95" customHeight="1" x14ac:dyDescent="0.2">
      <c r="A1050" s="109" t="s">
        <v>1091</v>
      </c>
      <c r="B1050" s="110" t="s">
        <v>2035</v>
      </c>
      <c r="C1050" s="109" t="s">
        <v>156</v>
      </c>
      <c r="D1050" s="109" t="s">
        <v>2034</v>
      </c>
      <c r="E1050" s="190" t="s">
        <v>1088</v>
      </c>
      <c r="F1050" s="190"/>
      <c r="G1050" s="108" t="s">
        <v>192</v>
      </c>
      <c r="H1050" s="107">
        <v>1</v>
      </c>
      <c r="I1050" s="106">
        <v>85.07</v>
      </c>
      <c r="J1050" s="106">
        <v>85.07</v>
      </c>
    </row>
    <row r="1051" spans="1:10" ht="25.5" x14ac:dyDescent="0.2">
      <c r="A1051" s="105"/>
      <c r="B1051" s="105"/>
      <c r="C1051" s="105"/>
      <c r="D1051" s="105"/>
      <c r="E1051" s="105" t="s">
        <v>1086</v>
      </c>
      <c r="F1051" s="104">
        <v>6.7917572549390304</v>
      </c>
      <c r="G1051" s="105" t="s">
        <v>1085</v>
      </c>
      <c r="H1051" s="104">
        <v>7.58</v>
      </c>
      <c r="I1051" s="105" t="s">
        <v>1084</v>
      </c>
      <c r="J1051" s="104">
        <v>14.37</v>
      </c>
    </row>
    <row r="1052" spans="1:10" ht="15" thickBot="1" x14ac:dyDescent="0.25">
      <c r="A1052" s="105"/>
      <c r="B1052" s="105"/>
      <c r="C1052" s="105"/>
      <c r="D1052" s="105"/>
      <c r="E1052" s="105" t="s">
        <v>1083</v>
      </c>
      <c r="F1052" s="104">
        <v>28.45</v>
      </c>
      <c r="G1052" s="105"/>
      <c r="H1052" s="185" t="s">
        <v>1082</v>
      </c>
      <c r="I1052" s="185"/>
      <c r="J1052" s="104">
        <v>133.85</v>
      </c>
    </row>
    <row r="1053" spans="1:10" ht="0.95" customHeight="1" thickTop="1" x14ac:dyDescent="0.2">
      <c r="A1053" s="103"/>
      <c r="B1053" s="103"/>
      <c r="C1053" s="103"/>
      <c r="D1053" s="103"/>
      <c r="E1053" s="103"/>
      <c r="F1053" s="103"/>
      <c r="G1053" s="103"/>
      <c r="H1053" s="103"/>
      <c r="I1053" s="103"/>
      <c r="J1053" s="103"/>
    </row>
    <row r="1054" spans="1:10" ht="18" customHeight="1" x14ac:dyDescent="0.2">
      <c r="A1054" s="99" t="s">
        <v>191</v>
      </c>
      <c r="B1054" s="97" t="s">
        <v>1033</v>
      </c>
      <c r="C1054" s="99" t="s">
        <v>1032</v>
      </c>
      <c r="D1054" s="99" t="s">
        <v>10</v>
      </c>
      <c r="E1054" s="188" t="s">
        <v>1096</v>
      </c>
      <c r="F1054" s="188"/>
      <c r="G1054" s="98" t="s">
        <v>1031</v>
      </c>
      <c r="H1054" s="97" t="s">
        <v>1030</v>
      </c>
      <c r="I1054" s="97" t="s">
        <v>1029</v>
      </c>
      <c r="J1054" s="97" t="s">
        <v>11</v>
      </c>
    </row>
    <row r="1055" spans="1:10" ht="26.1" customHeight="1" x14ac:dyDescent="0.2">
      <c r="A1055" s="87" t="s">
        <v>1095</v>
      </c>
      <c r="B1055" s="85" t="s">
        <v>190</v>
      </c>
      <c r="C1055" s="87" t="s">
        <v>156</v>
      </c>
      <c r="D1055" s="87" t="s">
        <v>189</v>
      </c>
      <c r="E1055" s="189" t="s">
        <v>1366</v>
      </c>
      <c r="F1055" s="189"/>
      <c r="G1055" s="86" t="s">
        <v>163</v>
      </c>
      <c r="H1055" s="111">
        <v>1</v>
      </c>
      <c r="I1055" s="84">
        <v>21.23</v>
      </c>
      <c r="J1055" s="84">
        <v>21.23</v>
      </c>
    </row>
    <row r="1056" spans="1:10" ht="39" customHeight="1" x14ac:dyDescent="0.2">
      <c r="A1056" s="115" t="s">
        <v>1106</v>
      </c>
      <c r="B1056" s="116" t="s">
        <v>1642</v>
      </c>
      <c r="C1056" s="115" t="s">
        <v>156</v>
      </c>
      <c r="D1056" s="115" t="s">
        <v>1641</v>
      </c>
      <c r="E1056" s="191" t="s">
        <v>1092</v>
      </c>
      <c r="F1056" s="191"/>
      <c r="G1056" s="114" t="s">
        <v>1110</v>
      </c>
      <c r="H1056" s="113">
        <v>3.2599999999999997E-2</v>
      </c>
      <c r="I1056" s="112">
        <v>203.69</v>
      </c>
      <c r="J1056" s="112">
        <v>6.64</v>
      </c>
    </row>
    <row r="1057" spans="1:10" ht="39" customHeight="1" x14ac:dyDescent="0.2">
      <c r="A1057" s="115" t="s">
        <v>1106</v>
      </c>
      <c r="B1057" s="116" t="s">
        <v>1644</v>
      </c>
      <c r="C1057" s="115" t="s">
        <v>156</v>
      </c>
      <c r="D1057" s="115" t="s">
        <v>1643</v>
      </c>
      <c r="E1057" s="191" t="s">
        <v>1092</v>
      </c>
      <c r="F1057" s="191"/>
      <c r="G1057" s="114" t="s">
        <v>1113</v>
      </c>
      <c r="H1057" s="113">
        <v>8.9599999999999999E-2</v>
      </c>
      <c r="I1057" s="112">
        <v>83.98</v>
      </c>
      <c r="J1057" s="112">
        <v>7.52</v>
      </c>
    </row>
    <row r="1058" spans="1:10" ht="24" customHeight="1" x14ac:dyDescent="0.2">
      <c r="A1058" s="115" t="s">
        <v>1106</v>
      </c>
      <c r="B1058" s="116" t="s">
        <v>1396</v>
      </c>
      <c r="C1058" s="115" t="s">
        <v>156</v>
      </c>
      <c r="D1058" s="115" t="s">
        <v>1395</v>
      </c>
      <c r="E1058" s="191" t="s">
        <v>1107</v>
      </c>
      <c r="F1058" s="191"/>
      <c r="G1058" s="114" t="s">
        <v>877</v>
      </c>
      <c r="H1058" s="113">
        <v>0.24099999999999999</v>
      </c>
      <c r="I1058" s="112">
        <v>26.77</v>
      </c>
      <c r="J1058" s="112">
        <v>6.45</v>
      </c>
    </row>
    <row r="1059" spans="1:10" ht="51.95" customHeight="1" x14ac:dyDescent="0.2">
      <c r="A1059" s="115" t="s">
        <v>1106</v>
      </c>
      <c r="B1059" s="116" t="s">
        <v>1798</v>
      </c>
      <c r="C1059" s="115" t="s">
        <v>156</v>
      </c>
      <c r="D1059" s="115" t="s">
        <v>1797</v>
      </c>
      <c r="E1059" s="191" t="s">
        <v>1092</v>
      </c>
      <c r="F1059" s="191"/>
      <c r="G1059" s="114" t="s">
        <v>1110</v>
      </c>
      <c r="H1059" s="113">
        <v>5.2400000000000002E-2</v>
      </c>
      <c r="I1059" s="112">
        <v>10.41</v>
      </c>
      <c r="J1059" s="112">
        <v>0.54</v>
      </c>
    </row>
    <row r="1060" spans="1:10" ht="51.95" customHeight="1" x14ac:dyDescent="0.2">
      <c r="A1060" s="115" t="s">
        <v>1106</v>
      </c>
      <c r="B1060" s="116" t="s">
        <v>1800</v>
      </c>
      <c r="C1060" s="115" t="s">
        <v>156</v>
      </c>
      <c r="D1060" s="115" t="s">
        <v>1799</v>
      </c>
      <c r="E1060" s="191" t="s">
        <v>1092</v>
      </c>
      <c r="F1060" s="191"/>
      <c r="G1060" s="114" t="s">
        <v>1113</v>
      </c>
      <c r="H1060" s="113">
        <v>8.3599999999999994E-2</v>
      </c>
      <c r="I1060" s="112">
        <v>1.06</v>
      </c>
      <c r="J1060" s="112">
        <v>0.08</v>
      </c>
    </row>
    <row r="1061" spans="1:10" ht="25.5" x14ac:dyDescent="0.2">
      <c r="A1061" s="105"/>
      <c r="B1061" s="105"/>
      <c r="C1061" s="105"/>
      <c r="D1061" s="105"/>
      <c r="E1061" s="105" t="s">
        <v>1086</v>
      </c>
      <c r="F1061" s="104">
        <v>3.483316003402968</v>
      </c>
      <c r="G1061" s="105" t="s">
        <v>1085</v>
      </c>
      <c r="H1061" s="104">
        <v>3.89</v>
      </c>
      <c r="I1061" s="105" t="s">
        <v>1084</v>
      </c>
      <c r="J1061" s="104">
        <v>7.37</v>
      </c>
    </row>
    <row r="1062" spans="1:10" ht="15" thickBot="1" x14ac:dyDescent="0.25">
      <c r="A1062" s="105"/>
      <c r="B1062" s="105"/>
      <c r="C1062" s="105"/>
      <c r="D1062" s="105"/>
      <c r="E1062" s="105" t="s">
        <v>1083</v>
      </c>
      <c r="F1062" s="104">
        <v>5.73</v>
      </c>
      <c r="G1062" s="105"/>
      <c r="H1062" s="185" t="s">
        <v>1082</v>
      </c>
      <c r="I1062" s="185"/>
      <c r="J1062" s="104">
        <v>26.96</v>
      </c>
    </row>
    <row r="1063" spans="1:10" ht="0.95" customHeight="1" thickTop="1" x14ac:dyDescent="0.2">
      <c r="A1063" s="103"/>
      <c r="B1063" s="103"/>
      <c r="C1063" s="103"/>
      <c r="D1063" s="103"/>
      <c r="E1063" s="103"/>
      <c r="F1063" s="103"/>
      <c r="G1063" s="103"/>
      <c r="H1063" s="103"/>
      <c r="I1063" s="103"/>
      <c r="J1063" s="103"/>
    </row>
    <row r="1064" spans="1:10" ht="18" customHeight="1" x14ac:dyDescent="0.2">
      <c r="A1064" s="99" t="s">
        <v>184</v>
      </c>
      <c r="B1064" s="97" t="s">
        <v>1033</v>
      </c>
      <c r="C1064" s="99" t="s">
        <v>1032</v>
      </c>
      <c r="D1064" s="99" t="s">
        <v>10</v>
      </c>
      <c r="E1064" s="188" t="s">
        <v>1096</v>
      </c>
      <c r="F1064" s="188"/>
      <c r="G1064" s="98" t="s">
        <v>1031</v>
      </c>
      <c r="H1064" s="97" t="s">
        <v>1030</v>
      </c>
      <c r="I1064" s="97" t="s">
        <v>1029</v>
      </c>
      <c r="J1064" s="97" t="s">
        <v>11</v>
      </c>
    </row>
    <row r="1065" spans="1:10" ht="39" customHeight="1" x14ac:dyDescent="0.2">
      <c r="A1065" s="87" t="s">
        <v>1095</v>
      </c>
      <c r="B1065" s="85" t="s">
        <v>183</v>
      </c>
      <c r="C1065" s="87" t="s">
        <v>156</v>
      </c>
      <c r="D1065" s="87" t="s">
        <v>182</v>
      </c>
      <c r="E1065" s="189" t="s">
        <v>1397</v>
      </c>
      <c r="F1065" s="189"/>
      <c r="G1065" s="86" t="s">
        <v>159</v>
      </c>
      <c r="H1065" s="111">
        <v>1</v>
      </c>
      <c r="I1065" s="84">
        <v>15</v>
      </c>
      <c r="J1065" s="84">
        <v>15</v>
      </c>
    </row>
    <row r="1066" spans="1:10" ht="51.95" customHeight="1" x14ac:dyDescent="0.2">
      <c r="A1066" s="115" t="s">
        <v>1106</v>
      </c>
      <c r="B1066" s="116" t="s">
        <v>1854</v>
      </c>
      <c r="C1066" s="115" t="s">
        <v>156</v>
      </c>
      <c r="D1066" s="115" t="s">
        <v>1853</v>
      </c>
      <c r="E1066" s="191" t="s">
        <v>1187</v>
      </c>
      <c r="F1066" s="191"/>
      <c r="G1066" s="114" t="s">
        <v>159</v>
      </c>
      <c r="H1066" s="113">
        <v>1.25</v>
      </c>
      <c r="I1066" s="112">
        <v>8.75</v>
      </c>
      <c r="J1066" s="112">
        <v>10.93</v>
      </c>
    </row>
    <row r="1067" spans="1:10" ht="24" customHeight="1" x14ac:dyDescent="0.2">
      <c r="A1067" s="115" t="s">
        <v>1106</v>
      </c>
      <c r="B1067" s="116" t="s">
        <v>1228</v>
      </c>
      <c r="C1067" s="115" t="s">
        <v>156</v>
      </c>
      <c r="D1067" s="115" t="s">
        <v>1227</v>
      </c>
      <c r="E1067" s="191" t="s">
        <v>1107</v>
      </c>
      <c r="F1067" s="191"/>
      <c r="G1067" s="114" t="s">
        <v>877</v>
      </c>
      <c r="H1067" s="113">
        <v>3.1E-2</v>
      </c>
      <c r="I1067" s="112">
        <v>19.39</v>
      </c>
      <c r="J1067" s="112">
        <v>0.6</v>
      </c>
    </row>
    <row r="1068" spans="1:10" ht="39" customHeight="1" x14ac:dyDescent="0.2">
      <c r="A1068" s="115" t="s">
        <v>1106</v>
      </c>
      <c r="B1068" s="116" t="s">
        <v>1182</v>
      </c>
      <c r="C1068" s="115" t="s">
        <v>156</v>
      </c>
      <c r="D1068" s="115" t="s">
        <v>1181</v>
      </c>
      <c r="E1068" s="191" t="s">
        <v>1092</v>
      </c>
      <c r="F1068" s="191"/>
      <c r="G1068" s="114" t="s">
        <v>1113</v>
      </c>
      <c r="H1068" s="113">
        <v>1.95E-2</v>
      </c>
      <c r="I1068" s="112">
        <v>69.25</v>
      </c>
      <c r="J1068" s="112">
        <v>1.35</v>
      </c>
    </row>
    <row r="1069" spans="1:10" ht="39" customHeight="1" x14ac:dyDescent="0.2">
      <c r="A1069" s="115" t="s">
        <v>1106</v>
      </c>
      <c r="B1069" s="116" t="s">
        <v>1180</v>
      </c>
      <c r="C1069" s="115" t="s">
        <v>156</v>
      </c>
      <c r="D1069" s="115" t="s">
        <v>1179</v>
      </c>
      <c r="E1069" s="191" t="s">
        <v>1092</v>
      </c>
      <c r="F1069" s="191"/>
      <c r="G1069" s="114" t="s">
        <v>1110</v>
      </c>
      <c r="H1069" s="113">
        <v>1.15E-2</v>
      </c>
      <c r="I1069" s="112">
        <v>184.88</v>
      </c>
      <c r="J1069" s="112">
        <v>2.12</v>
      </c>
    </row>
    <row r="1070" spans="1:10" ht="25.5" x14ac:dyDescent="0.2">
      <c r="A1070" s="105"/>
      <c r="B1070" s="105"/>
      <c r="C1070" s="105"/>
      <c r="D1070" s="105"/>
      <c r="E1070" s="105" t="s">
        <v>1086</v>
      </c>
      <c r="F1070" s="104">
        <v>1.0917856130069004</v>
      </c>
      <c r="G1070" s="105" t="s">
        <v>1085</v>
      </c>
      <c r="H1070" s="104">
        <v>1.22</v>
      </c>
      <c r="I1070" s="105" t="s">
        <v>1084</v>
      </c>
      <c r="J1070" s="104">
        <v>2.31</v>
      </c>
    </row>
    <row r="1071" spans="1:10" ht="15" thickBot="1" x14ac:dyDescent="0.25">
      <c r="A1071" s="105"/>
      <c r="B1071" s="105"/>
      <c r="C1071" s="105"/>
      <c r="D1071" s="105"/>
      <c r="E1071" s="105" t="s">
        <v>1083</v>
      </c>
      <c r="F1071" s="104">
        <v>4.05</v>
      </c>
      <c r="G1071" s="105"/>
      <c r="H1071" s="185" t="s">
        <v>1082</v>
      </c>
      <c r="I1071" s="185"/>
      <c r="J1071" s="104">
        <v>19.05</v>
      </c>
    </row>
    <row r="1072" spans="1:10" ht="0.95" customHeight="1" thickTop="1" x14ac:dyDescent="0.2">
      <c r="A1072" s="103"/>
      <c r="B1072" s="103"/>
      <c r="C1072" s="103"/>
      <c r="D1072" s="103"/>
      <c r="E1072" s="103"/>
      <c r="F1072" s="103"/>
      <c r="G1072" s="103"/>
      <c r="H1072" s="103"/>
      <c r="I1072" s="103"/>
      <c r="J1072" s="103"/>
    </row>
    <row r="1073" spans="1:10" ht="18" customHeight="1" x14ac:dyDescent="0.2">
      <c r="A1073" s="99" t="s">
        <v>177</v>
      </c>
      <c r="B1073" s="97" t="s">
        <v>1033</v>
      </c>
      <c r="C1073" s="99" t="s">
        <v>1032</v>
      </c>
      <c r="D1073" s="99" t="s">
        <v>10</v>
      </c>
      <c r="E1073" s="188" t="s">
        <v>1096</v>
      </c>
      <c r="F1073" s="188"/>
      <c r="G1073" s="98" t="s">
        <v>1031</v>
      </c>
      <c r="H1073" s="97" t="s">
        <v>1030</v>
      </c>
      <c r="I1073" s="97" t="s">
        <v>1029</v>
      </c>
      <c r="J1073" s="97" t="s">
        <v>11</v>
      </c>
    </row>
    <row r="1074" spans="1:10" ht="51.95" customHeight="1" x14ac:dyDescent="0.2">
      <c r="A1074" s="87" t="s">
        <v>1095</v>
      </c>
      <c r="B1074" s="85" t="s">
        <v>176</v>
      </c>
      <c r="C1074" s="87" t="s">
        <v>156</v>
      </c>
      <c r="D1074" s="87" t="s">
        <v>175</v>
      </c>
      <c r="E1074" s="189" t="s">
        <v>2026</v>
      </c>
      <c r="F1074" s="189"/>
      <c r="G1074" s="86" t="s">
        <v>159</v>
      </c>
      <c r="H1074" s="111">
        <v>1</v>
      </c>
      <c r="I1074" s="84">
        <v>8.6999999999999993</v>
      </c>
      <c r="J1074" s="84">
        <v>8.6999999999999993</v>
      </c>
    </row>
    <row r="1075" spans="1:10" ht="51.95" customHeight="1" x14ac:dyDescent="0.2">
      <c r="A1075" s="115" t="s">
        <v>1106</v>
      </c>
      <c r="B1075" s="116" t="s">
        <v>1317</v>
      </c>
      <c r="C1075" s="115" t="s">
        <v>156</v>
      </c>
      <c r="D1075" s="115" t="s">
        <v>1316</v>
      </c>
      <c r="E1075" s="191" t="s">
        <v>1092</v>
      </c>
      <c r="F1075" s="191"/>
      <c r="G1075" s="114" t="s">
        <v>1110</v>
      </c>
      <c r="H1075" s="113">
        <v>3.0539E-3</v>
      </c>
      <c r="I1075" s="112">
        <v>159.07</v>
      </c>
      <c r="J1075" s="112">
        <v>0.48</v>
      </c>
    </row>
    <row r="1076" spans="1:10" ht="51.95" customHeight="1" x14ac:dyDescent="0.2">
      <c r="A1076" s="115" t="s">
        <v>1106</v>
      </c>
      <c r="B1076" s="116" t="s">
        <v>1319</v>
      </c>
      <c r="C1076" s="115" t="s">
        <v>156</v>
      </c>
      <c r="D1076" s="115" t="s">
        <v>1318</v>
      </c>
      <c r="E1076" s="191" t="s">
        <v>1092</v>
      </c>
      <c r="F1076" s="191"/>
      <c r="G1076" s="114" t="s">
        <v>1113</v>
      </c>
      <c r="H1076" s="113">
        <v>1.45939E-2</v>
      </c>
      <c r="I1076" s="112">
        <v>63.88</v>
      </c>
      <c r="J1076" s="112">
        <v>0.93</v>
      </c>
    </row>
    <row r="1077" spans="1:10" ht="65.099999999999994" customHeight="1" x14ac:dyDescent="0.2">
      <c r="A1077" s="115" t="s">
        <v>1106</v>
      </c>
      <c r="B1077" s="116" t="s">
        <v>1884</v>
      </c>
      <c r="C1077" s="115" t="s">
        <v>156</v>
      </c>
      <c r="D1077" s="115" t="s">
        <v>1883</v>
      </c>
      <c r="E1077" s="191" t="s">
        <v>1092</v>
      </c>
      <c r="F1077" s="191"/>
      <c r="G1077" s="114" t="s">
        <v>1110</v>
      </c>
      <c r="H1077" s="113">
        <v>4.1967999999999997E-3</v>
      </c>
      <c r="I1077" s="112">
        <v>313.74</v>
      </c>
      <c r="J1077" s="112">
        <v>1.31</v>
      </c>
    </row>
    <row r="1078" spans="1:10" ht="65.099999999999994" customHeight="1" x14ac:dyDescent="0.2">
      <c r="A1078" s="115" t="s">
        <v>1106</v>
      </c>
      <c r="B1078" s="116" t="s">
        <v>1886</v>
      </c>
      <c r="C1078" s="115" t="s">
        <v>156</v>
      </c>
      <c r="D1078" s="115" t="s">
        <v>1885</v>
      </c>
      <c r="E1078" s="191" t="s">
        <v>1092</v>
      </c>
      <c r="F1078" s="191"/>
      <c r="G1078" s="114" t="s">
        <v>1113</v>
      </c>
      <c r="H1078" s="113">
        <v>1.3450999999999999E-2</v>
      </c>
      <c r="I1078" s="112">
        <v>69.849999999999994</v>
      </c>
      <c r="J1078" s="112">
        <v>0.93</v>
      </c>
    </row>
    <row r="1079" spans="1:10" ht="39" customHeight="1" x14ac:dyDescent="0.2">
      <c r="A1079" s="115" t="s">
        <v>1106</v>
      </c>
      <c r="B1079" s="116" t="s">
        <v>1545</v>
      </c>
      <c r="C1079" s="115" t="s">
        <v>156</v>
      </c>
      <c r="D1079" s="115" t="s">
        <v>1544</v>
      </c>
      <c r="E1079" s="191" t="s">
        <v>1092</v>
      </c>
      <c r="F1079" s="191"/>
      <c r="G1079" s="114" t="s">
        <v>1110</v>
      </c>
      <c r="H1079" s="113">
        <v>5.1609999999999998E-3</v>
      </c>
      <c r="I1079" s="112">
        <v>262.02</v>
      </c>
      <c r="J1079" s="112">
        <v>1.35</v>
      </c>
    </row>
    <row r="1080" spans="1:10" ht="39" customHeight="1" x14ac:dyDescent="0.2">
      <c r="A1080" s="115" t="s">
        <v>1106</v>
      </c>
      <c r="B1080" s="116" t="s">
        <v>1547</v>
      </c>
      <c r="C1080" s="115" t="s">
        <v>156</v>
      </c>
      <c r="D1080" s="115" t="s">
        <v>1546</v>
      </c>
      <c r="E1080" s="191" t="s">
        <v>1092</v>
      </c>
      <c r="F1080" s="191"/>
      <c r="G1080" s="114" t="s">
        <v>1113</v>
      </c>
      <c r="H1080" s="113">
        <v>1.2486799999999999E-2</v>
      </c>
      <c r="I1080" s="112">
        <v>98.87</v>
      </c>
      <c r="J1080" s="112">
        <v>1.23</v>
      </c>
    </row>
    <row r="1081" spans="1:10" ht="24" customHeight="1" x14ac:dyDescent="0.2">
      <c r="A1081" s="115" t="s">
        <v>1106</v>
      </c>
      <c r="B1081" s="116" t="s">
        <v>1228</v>
      </c>
      <c r="C1081" s="115" t="s">
        <v>156</v>
      </c>
      <c r="D1081" s="115" t="s">
        <v>1227</v>
      </c>
      <c r="E1081" s="191" t="s">
        <v>1107</v>
      </c>
      <c r="F1081" s="191"/>
      <c r="G1081" s="114" t="s">
        <v>877</v>
      </c>
      <c r="H1081" s="113">
        <v>1.7647800000000002E-2</v>
      </c>
      <c r="I1081" s="112">
        <v>19.39</v>
      </c>
      <c r="J1081" s="112">
        <v>0.34</v>
      </c>
    </row>
    <row r="1082" spans="1:10" ht="51.95" customHeight="1" x14ac:dyDescent="0.2">
      <c r="A1082" s="115" t="s">
        <v>1106</v>
      </c>
      <c r="B1082" s="116" t="s">
        <v>1345</v>
      </c>
      <c r="C1082" s="115" t="s">
        <v>156</v>
      </c>
      <c r="D1082" s="115" t="s">
        <v>1344</v>
      </c>
      <c r="E1082" s="191" t="s">
        <v>1092</v>
      </c>
      <c r="F1082" s="191"/>
      <c r="G1082" s="114" t="s">
        <v>1110</v>
      </c>
      <c r="H1082" s="113">
        <v>4.5065000000000001E-3</v>
      </c>
      <c r="I1082" s="112">
        <v>215.74</v>
      </c>
      <c r="J1082" s="112">
        <v>0.97</v>
      </c>
    </row>
    <row r="1083" spans="1:10" ht="51.95" customHeight="1" x14ac:dyDescent="0.2">
      <c r="A1083" s="115" t="s">
        <v>1106</v>
      </c>
      <c r="B1083" s="116" t="s">
        <v>1347</v>
      </c>
      <c r="C1083" s="115" t="s">
        <v>156</v>
      </c>
      <c r="D1083" s="115" t="s">
        <v>1346</v>
      </c>
      <c r="E1083" s="191" t="s">
        <v>1092</v>
      </c>
      <c r="F1083" s="191"/>
      <c r="G1083" s="114" t="s">
        <v>1113</v>
      </c>
      <c r="H1083" s="113">
        <v>1.31413E-2</v>
      </c>
      <c r="I1083" s="112">
        <v>89</v>
      </c>
      <c r="J1083" s="112">
        <v>1.1599999999999999</v>
      </c>
    </row>
    <row r="1084" spans="1:10" ht="25.5" x14ac:dyDescent="0.2">
      <c r="A1084" s="105"/>
      <c r="B1084" s="105"/>
      <c r="C1084" s="105"/>
      <c r="D1084" s="105"/>
      <c r="E1084" s="105" t="s">
        <v>1086</v>
      </c>
      <c r="F1084" s="104">
        <v>0.78929955572360333</v>
      </c>
      <c r="G1084" s="105" t="s">
        <v>1085</v>
      </c>
      <c r="H1084" s="104">
        <v>0.88</v>
      </c>
      <c r="I1084" s="105" t="s">
        <v>1084</v>
      </c>
      <c r="J1084" s="104">
        <v>1.67</v>
      </c>
    </row>
    <row r="1085" spans="1:10" ht="15" thickBot="1" x14ac:dyDescent="0.25">
      <c r="A1085" s="105"/>
      <c r="B1085" s="105"/>
      <c r="C1085" s="105"/>
      <c r="D1085" s="105"/>
      <c r="E1085" s="105" t="s">
        <v>1083</v>
      </c>
      <c r="F1085" s="104">
        <v>2.34</v>
      </c>
      <c r="G1085" s="105"/>
      <c r="H1085" s="185" t="s">
        <v>1082</v>
      </c>
      <c r="I1085" s="185"/>
      <c r="J1085" s="104">
        <v>11.04</v>
      </c>
    </row>
    <row r="1086" spans="1:10" ht="0.95" customHeight="1" thickTop="1" x14ac:dyDescent="0.2">
      <c r="A1086" s="103"/>
      <c r="B1086" s="103"/>
      <c r="C1086" s="103"/>
      <c r="D1086" s="103"/>
      <c r="E1086" s="103"/>
      <c r="F1086" s="103"/>
      <c r="G1086" s="103"/>
      <c r="H1086" s="103"/>
      <c r="I1086" s="103"/>
      <c r="J1086" s="103"/>
    </row>
    <row r="1087" spans="1:10" ht="18" customHeight="1" x14ac:dyDescent="0.2">
      <c r="A1087" s="99" t="s">
        <v>174</v>
      </c>
      <c r="B1087" s="97" t="s">
        <v>1033</v>
      </c>
      <c r="C1087" s="99" t="s">
        <v>1032</v>
      </c>
      <c r="D1087" s="99" t="s">
        <v>10</v>
      </c>
      <c r="E1087" s="188" t="s">
        <v>1096</v>
      </c>
      <c r="F1087" s="188"/>
      <c r="G1087" s="98" t="s">
        <v>1031</v>
      </c>
      <c r="H1087" s="97" t="s">
        <v>1030</v>
      </c>
      <c r="I1087" s="97" t="s">
        <v>1029</v>
      </c>
      <c r="J1087" s="97" t="s">
        <v>11</v>
      </c>
    </row>
    <row r="1088" spans="1:10" ht="51.95" customHeight="1" x14ac:dyDescent="0.2">
      <c r="A1088" s="87" t="s">
        <v>1095</v>
      </c>
      <c r="B1088" s="85" t="s">
        <v>173</v>
      </c>
      <c r="C1088" s="87" t="s">
        <v>156</v>
      </c>
      <c r="D1088" s="87" t="s">
        <v>172</v>
      </c>
      <c r="E1088" s="189" t="s">
        <v>2026</v>
      </c>
      <c r="F1088" s="189"/>
      <c r="G1088" s="86" t="s">
        <v>163</v>
      </c>
      <c r="H1088" s="111">
        <v>1</v>
      </c>
      <c r="I1088" s="84">
        <v>29.81</v>
      </c>
      <c r="J1088" s="84">
        <v>29.81</v>
      </c>
    </row>
    <row r="1089" spans="1:10" ht="24" customHeight="1" x14ac:dyDescent="0.2">
      <c r="A1089" s="115" t="s">
        <v>1106</v>
      </c>
      <c r="B1089" s="116" t="s">
        <v>1365</v>
      </c>
      <c r="C1089" s="115" t="s">
        <v>156</v>
      </c>
      <c r="D1089" s="115" t="s">
        <v>1364</v>
      </c>
      <c r="E1089" s="191" t="s">
        <v>1107</v>
      </c>
      <c r="F1089" s="191"/>
      <c r="G1089" s="114" t="s">
        <v>877</v>
      </c>
      <c r="H1089" s="113">
        <v>0.16</v>
      </c>
      <c r="I1089" s="112">
        <v>24.73</v>
      </c>
      <c r="J1089" s="112">
        <v>3.95</v>
      </c>
    </row>
    <row r="1090" spans="1:10" ht="24" customHeight="1" x14ac:dyDescent="0.2">
      <c r="A1090" s="115" t="s">
        <v>1106</v>
      </c>
      <c r="B1090" s="116" t="s">
        <v>1228</v>
      </c>
      <c r="C1090" s="115" t="s">
        <v>156</v>
      </c>
      <c r="D1090" s="115" t="s">
        <v>1227</v>
      </c>
      <c r="E1090" s="191" t="s">
        <v>1107</v>
      </c>
      <c r="F1090" s="191"/>
      <c r="G1090" s="114" t="s">
        <v>877</v>
      </c>
      <c r="H1090" s="113">
        <v>0.16</v>
      </c>
      <c r="I1090" s="112">
        <v>19.39</v>
      </c>
      <c r="J1090" s="112">
        <v>3.1</v>
      </c>
    </row>
    <row r="1091" spans="1:10" ht="39" customHeight="1" x14ac:dyDescent="0.2">
      <c r="A1091" s="115" t="s">
        <v>1106</v>
      </c>
      <c r="B1091" s="116" t="s">
        <v>1413</v>
      </c>
      <c r="C1091" s="115" t="s">
        <v>156</v>
      </c>
      <c r="D1091" s="115" t="s">
        <v>1412</v>
      </c>
      <c r="E1091" s="191" t="s">
        <v>1092</v>
      </c>
      <c r="F1091" s="191"/>
      <c r="G1091" s="114" t="s">
        <v>1110</v>
      </c>
      <c r="H1091" s="113">
        <v>5.0000000000000001E-3</v>
      </c>
      <c r="I1091" s="112">
        <v>9.5</v>
      </c>
      <c r="J1091" s="112">
        <v>0.04</v>
      </c>
    </row>
    <row r="1092" spans="1:10" ht="39" customHeight="1" x14ac:dyDescent="0.2">
      <c r="A1092" s="115" t="s">
        <v>1106</v>
      </c>
      <c r="B1092" s="116" t="s">
        <v>1415</v>
      </c>
      <c r="C1092" s="115" t="s">
        <v>156</v>
      </c>
      <c r="D1092" s="115" t="s">
        <v>1414</v>
      </c>
      <c r="E1092" s="191" t="s">
        <v>1092</v>
      </c>
      <c r="F1092" s="191"/>
      <c r="G1092" s="114" t="s">
        <v>1113</v>
      </c>
      <c r="H1092" s="113">
        <v>7.5300000000000006E-2</v>
      </c>
      <c r="I1092" s="112">
        <v>0.66</v>
      </c>
      <c r="J1092" s="112">
        <v>0.04</v>
      </c>
    </row>
    <row r="1093" spans="1:10" ht="39" customHeight="1" x14ac:dyDescent="0.2">
      <c r="A1093" s="115" t="s">
        <v>1106</v>
      </c>
      <c r="B1093" s="116" t="s">
        <v>1368</v>
      </c>
      <c r="C1093" s="115" t="s">
        <v>156</v>
      </c>
      <c r="D1093" s="115" t="s">
        <v>1367</v>
      </c>
      <c r="E1093" s="191" t="s">
        <v>1366</v>
      </c>
      <c r="F1093" s="191"/>
      <c r="G1093" s="114" t="s">
        <v>163</v>
      </c>
      <c r="H1093" s="113">
        <v>1</v>
      </c>
      <c r="I1093" s="112">
        <v>15.99</v>
      </c>
      <c r="J1093" s="112">
        <v>15.99</v>
      </c>
    </row>
    <row r="1094" spans="1:10" ht="26.1" customHeight="1" x14ac:dyDescent="0.2">
      <c r="A1094" s="109" t="s">
        <v>1091</v>
      </c>
      <c r="B1094" s="110" t="s">
        <v>250</v>
      </c>
      <c r="C1094" s="109" t="s">
        <v>156</v>
      </c>
      <c r="D1094" s="109" t="s">
        <v>249</v>
      </c>
      <c r="E1094" s="190" t="s">
        <v>1088</v>
      </c>
      <c r="F1094" s="190"/>
      <c r="G1094" s="108" t="s">
        <v>159</v>
      </c>
      <c r="H1094" s="107">
        <v>0.05</v>
      </c>
      <c r="I1094" s="106">
        <v>110</v>
      </c>
      <c r="J1094" s="106">
        <v>5.5</v>
      </c>
    </row>
    <row r="1095" spans="1:10" ht="26.1" customHeight="1" x14ac:dyDescent="0.2">
      <c r="A1095" s="109" t="s">
        <v>1091</v>
      </c>
      <c r="B1095" s="110" t="s">
        <v>2033</v>
      </c>
      <c r="C1095" s="109" t="s">
        <v>156</v>
      </c>
      <c r="D1095" s="109" t="s">
        <v>2032</v>
      </c>
      <c r="E1095" s="190" t="s">
        <v>1088</v>
      </c>
      <c r="F1095" s="190"/>
      <c r="G1095" s="108" t="s">
        <v>159</v>
      </c>
      <c r="H1095" s="107">
        <v>6.4000000000000003E-3</v>
      </c>
      <c r="I1095" s="106">
        <v>187</v>
      </c>
      <c r="J1095" s="106">
        <v>1.19</v>
      </c>
    </row>
    <row r="1096" spans="1:10" ht="25.5" x14ac:dyDescent="0.2">
      <c r="A1096" s="105"/>
      <c r="B1096" s="105"/>
      <c r="C1096" s="105"/>
      <c r="D1096" s="105"/>
      <c r="E1096" s="105" t="s">
        <v>1086</v>
      </c>
      <c r="F1096" s="104">
        <v>7.3589186123452119</v>
      </c>
      <c r="G1096" s="105" t="s">
        <v>1085</v>
      </c>
      <c r="H1096" s="104">
        <v>8.2100000000000009</v>
      </c>
      <c r="I1096" s="105" t="s">
        <v>1084</v>
      </c>
      <c r="J1096" s="104">
        <v>15.57</v>
      </c>
    </row>
    <row r="1097" spans="1:10" ht="15" thickBot="1" x14ac:dyDescent="0.25">
      <c r="A1097" s="105"/>
      <c r="B1097" s="105"/>
      <c r="C1097" s="105"/>
      <c r="D1097" s="105"/>
      <c r="E1097" s="105" t="s">
        <v>1083</v>
      </c>
      <c r="F1097" s="104">
        <v>8.0399999999999991</v>
      </c>
      <c r="G1097" s="105"/>
      <c r="H1097" s="185" t="s">
        <v>1082</v>
      </c>
      <c r="I1097" s="185"/>
      <c r="J1097" s="104">
        <v>37.85</v>
      </c>
    </row>
    <row r="1098" spans="1:10" ht="0.95" customHeight="1" thickTop="1" x14ac:dyDescent="0.2">
      <c r="A1098" s="103"/>
      <c r="B1098" s="103"/>
      <c r="C1098" s="103"/>
      <c r="D1098" s="103"/>
      <c r="E1098" s="103"/>
      <c r="F1098" s="103"/>
      <c r="G1098" s="103"/>
      <c r="H1098" s="103"/>
      <c r="I1098" s="103"/>
      <c r="J1098" s="103"/>
    </row>
    <row r="1099" spans="1:10" ht="18" customHeight="1" x14ac:dyDescent="0.2">
      <c r="A1099" s="99" t="s">
        <v>171</v>
      </c>
      <c r="B1099" s="97" t="s">
        <v>1033</v>
      </c>
      <c r="C1099" s="99" t="s">
        <v>1032</v>
      </c>
      <c r="D1099" s="99" t="s">
        <v>10</v>
      </c>
      <c r="E1099" s="188" t="s">
        <v>1096</v>
      </c>
      <c r="F1099" s="188"/>
      <c r="G1099" s="98" t="s">
        <v>1031</v>
      </c>
      <c r="H1099" s="97" t="s">
        <v>1030</v>
      </c>
      <c r="I1099" s="97" t="s">
        <v>1029</v>
      </c>
      <c r="J1099" s="97" t="s">
        <v>11</v>
      </c>
    </row>
    <row r="1100" spans="1:10" ht="24" customHeight="1" x14ac:dyDescent="0.2">
      <c r="A1100" s="87" t="s">
        <v>1095</v>
      </c>
      <c r="B1100" s="85" t="s">
        <v>170</v>
      </c>
      <c r="C1100" s="87" t="s">
        <v>165</v>
      </c>
      <c r="D1100" s="87" t="s">
        <v>169</v>
      </c>
      <c r="E1100" s="189" t="s">
        <v>2029</v>
      </c>
      <c r="F1100" s="189"/>
      <c r="G1100" s="86" t="s">
        <v>168</v>
      </c>
      <c r="H1100" s="111">
        <v>1</v>
      </c>
      <c r="I1100" s="84">
        <v>8.26</v>
      </c>
      <c r="J1100" s="84">
        <v>8.26</v>
      </c>
    </row>
    <row r="1101" spans="1:10" ht="65.099999999999994" customHeight="1" x14ac:dyDescent="0.2">
      <c r="A1101" s="115" t="s">
        <v>1106</v>
      </c>
      <c r="B1101" s="116" t="s">
        <v>1630</v>
      </c>
      <c r="C1101" s="115" t="s">
        <v>156</v>
      </c>
      <c r="D1101" s="115" t="s">
        <v>1629</v>
      </c>
      <c r="E1101" s="191" t="s">
        <v>1092</v>
      </c>
      <c r="F1101" s="191"/>
      <c r="G1101" s="114" t="s">
        <v>1110</v>
      </c>
      <c r="H1101" s="113">
        <v>8.8800000000000001E-4</v>
      </c>
      <c r="I1101" s="112">
        <v>270.91000000000003</v>
      </c>
      <c r="J1101" s="112">
        <v>0.24</v>
      </c>
    </row>
    <row r="1102" spans="1:10" ht="26.1" customHeight="1" x14ac:dyDescent="0.2">
      <c r="A1102" s="115" t="s">
        <v>1106</v>
      </c>
      <c r="B1102" s="116" t="s">
        <v>1250</v>
      </c>
      <c r="C1102" s="115" t="s">
        <v>156</v>
      </c>
      <c r="D1102" s="115" t="s">
        <v>1249</v>
      </c>
      <c r="E1102" s="191" t="s">
        <v>1092</v>
      </c>
      <c r="F1102" s="191"/>
      <c r="G1102" s="114" t="s">
        <v>1110</v>
      </c>
      <c r="H1102" s="113">
        <v>1.7769999999999999E-3</v>
      </c>
      <c r="I1102" s="112">
        <v>269.62</v>
      </c>
      <c r="J1102" s="112">
        <v>0.47</v>
      </c>
    </row>
    <row r="1103" spans="1:10" ht="24" customHeight="1" x14ac:dyDescent="0.2">
      <c r="A1103" s="115" t="s">
        <v>1106</v>
      </c>
      <c r="B1103" s="116" t="s">
        <v>1228</v>
      </c>
      <c r="C1103" s="115" t="s">
        <v>156</v>
      </c>
      <c r="D1103" s="115" t="s">
        <v>1227</v>
      </c>
      <c r="E1103" s="191" t="s">
        <v>1107</v>
      </c>
      <c r="F1103" s="191"/>
      <c r="G1103" s="114" t="s">
        <v>877</v>
      </c>
      <c r="H1103" s="113">
        <v>1.7769999999999999E-3</v>
      </c>
      <c r="I1103" s="112">
        <v>19.39</v>
      </c>
      <c r="J1103" s="112">
        <v>0.03</v>
      </c>
    </row>
    <row r="1104" spans="1:10" ht="24" customHeight="1" x14ac:dyDescent="0.2">
      <c r="A1104" s="109" t="s">
        <v>1091</v>
      </c>
      <c r="B1104" s="110" t="s">
        <v>2031</v>
      </c>
      <c r="C1104" s="109" t="s">
        <v>165</v>
      </c>
      <c r="D1104" s="109" t="s">
        <v>2030</v>
      </c>
      <c r="E1104" s="190" t="s">
        <v>1088</v>
      </c>
      <c r="F1104" s="190"/>
      <c r="G1104" s="108" t="s">
        <v>647</v>
      </c>
      <c r="H1104" s="107">
        <v>1.2</v>
      </c>
      <c r="I1104" s="106">
        <v>6.27</v>
      </c>
      <c r="J1104" s="106">
        <v>7.52</v>
      </c>
    </row>
    <row r="1105" spans="1:10" ht="25.5" x14ac:dyDescent="0.2">
      <c r="A1105" s="105"/>
      <c r="B1105" s="105"/>
      <c r="C1105" s="105"/>
      <c r="D1105" s="105"/>
      <c r="E1105" s="105" t="s">
        <v>1086</v>
      </c>
      <c r="F1105" s="104">
        <v>1.4179033935154552E-2</v>
      </c>
      <c r="G1105" s="105" t="s">
        <v>1085</v>
      </c>
      <c r="H1105" s="104">
        <v>0.02</v>
      </c>
      <c r="I1105" s="105" t="s">
        <v>1084</v>
      </c>
      <c r="J1105" s="104">
        <v>0.03</v>
      </c>
    </row>
    <row r="1106" spans="1:10" ht="15" thickBot="1" x14ac:dyDescent="0.25">
      <c r="A1106" s="105"/>
      <c r="B1106" s="105"/>
      <c r="C1106" s="105"/>
      <c r="D1106" s="105"/>
      <c r="E1106" s="105" t="s">
        <v>1083</v>
      </c>
      <c r="F1106" s="104">
        <v>2.23</v>
      </c>
      <c r="G1106" s="105"/>
      <c r="H1106" s="185" t="s">
        <v>1082</v>
      </c>
      <c r="I1106" s="185"/>
      <c r="J1106" s="104">
        <v>10.49</v>
      </c>
    </row>
    <row r="1107" spans="1:10" ht="0.95" customHeight="1" thickTop="1" x14ac:dyDescent="0.2">
      <c r="A1107" s="103"/>
      <c r="B1107" s="103"/>
      <c r="C1107" s="103"/>
      <c r="D1107" s="103"/>
      <c r="E1107" s="103"/>
      <c r="F1107" s="103"/>
      <c r="G1107" s="103"/>
      <c r="H1107" s="103"/>
      <c r="I1107" s="103"/>
      <c r="J1107" s="103"/>
    </row>
    <row r="1108" spans="1:10" ht="18" customHeight="1" x14ac:dyDescent="0.2">
      <c r="A1108" s="99" t="s">
        <v>167</v>
      </c>
      <c r="B1108" s="97" t="s">
        <v>1033</v>
      </c>
      <c r="C1108" s="99" t="s">
        <v>1032</v>
      </c>
      <c r="D1108" s="99" t="s">
        <v>10</v>
      </c>
      <c r="E1108" s="188" t="s">
        <v>1096</v>
      </c>
      <c r="F1108" s="188"/>
      <c r="G1108" s="98" t="s">
        <v>1031</v>
      </c>
      <c r="H1108" s="97" t="s">
        <v>1030</v>
      </c>
      <c r="I1108" s="97" t="s">
        <v>1029</v>
      </c>
      <c r="J1108" s="97" t="s">
        <v>11</v>
      </c>
    </row>
    <row r="1109" spans="1:10" ht="24" customHeight="1" x14ac:dyDescent="0.2">
      <c r="A1109" s="87" t="s">
        <v>1095</v>
      </c>
      <c r="B1109" s="85" t="s">
        <v>166</v>
      </c>
      <c r="C1109" s="87" t="s">
        <v>165</v>
      </c>
      <c r="D1109" s="87" t="s">
        <v>164</v>
      </c>
      <c r="E1109" s="189" t="s">
        <v>2029</v>
      </c>
      <c r="F1109" s="189"/>
      <c r="G1109" s="86" t="s">
        <v>163</v>
      </c>
      <c r="H1109" s="111">
        <v>1</v>
      </c>
      <c r="I1109" s="84">
        <v>2.37</v>
      </c>
      <c r="J1109" s="84">
        <v>2.37</v>
      </c>
    </row>
    <row r="1110" spans="1:10" ht="65.099999999999994" customHeight="1" x14ac:dyDescent="0.2">
      <c r="A1110" s="115" t="s">
        <v>1106</v>
      </c>
      <c r="B1110" s="116" t="s">
        <v>1630</v>
      </c>
      <c r="C1110" s="115" t="s">
        <v>156</v>
      </c>
      <c r="D1110" s="115" t="s">
        <v>1629</v>
      </c>
      <c r="E1110" s="191" t="s">
        <v>1092</v>
      </c>
      <c r="F1110" s="191"/>
      <c r="G1110" s="114" t="s">
        <v>1110</v>
      </c>
      <c r="H1110" s="113">
        <v>6.6600000000000003E-4</v>
      </c>
      <c r="I1110" s="112">
        <v>270.91000000000003</v>
      </c>
      <c r="J1110" s="112">
        <v>0.18</v>
      </c>
    </row>
    <row r="1111" spans="1:10" ht="26.1" customHeight="1" x14ac:dyDescent="0.2">
      <c r="A1111" s="115" t="s">
        <v>1106</v>
      </c>
      <c r="B1111" s="116" t="s">
        <v>1250</v>
      </c>
      <c r="C1111" s="115" t="s">
        <v>156</v>
      </c>
      <c r="D1111" s="115" t="s">
        <v>1249</v>
      </c>
      <c r="E1111" s="191" t="s">
        <v>1092</v>
      </c>
      <c r="F1111" s="191"/>
      <c r="G1111" s="114" t="s">
        <v>1110</v>
      </c>
      <c r="H1111" s="113">
        <v>1.33E-3</v>
      </c>
      <c r="I1111" s="112">
        <v>269.62</v>
      </c>
      <c r="J1111" s="112">
        <v>0.35</v>
      </c>
    </row>
    <row r="1112" spans="1:10" ht="24" customHeight="1" x14ac:dyDescent="0.2">
      <c r="A1112" s="115" t="s">
        <v>1106</v>
      </c>
      <c r="B1112" s="116" t="s">
        <v>1228</v>
      </c>
      <c r="C1112" s="115" t="s">
        <v>156</v>
      </c>
      <c r="D1112" s="115" t="s">
        <v>1227</v>
      </c>
      <c r="E1112" s="191" t="s">
        <v>1107</v>
      </c>
      <c r="F1112" s="191"/>
      <c r="G1112" s="114" t="s">
        <v>877</v>
      </c>
      <c r="H1112" s="113">
        <v>1.33E-3</v>
      </c>
      <c r="I1112" s="112">
        <v>19.39</v>
      </c>
      <c r="J1112" s="112">
        <v>0.02</v>
      </c>
    </row>
    <row r="1113" spans="1:10" ht="24" customHeight="1" x14ac:dyDescent="0.2">
      <c r="A1113" s="109" t="s">
        <v>1091</v>
      </c>
      <c r="B1113" s="110" t="s">
        <v>2028</v>
      </c>
      <c r="C1113" s="109" t="s">
        <v>165</v>
      </c>
      <c r="D1113" s="109" t="s">
        <v>2027</v>
      </c>
      <c r="E1113" s="190" t="s">
        <v>1088</v>
      </c>
      <c r="F1113" s="190"/>
      <c r="G1113" s="108" t="s">
        <v>647</v>
      </c>
      <c r="H1113" s="107">
        <v>0.45</v>
      </c>
      <c r="I1113" s="106">
        <v>4.0599999999999996</v>
      </c>
      <c r="J1113" s="106">
        <v>1.82</v>
      </c>
    </row>
    <row r="1114" spans="1:10" ht="25.5" x14ac:dyDescent="0.2">
      <c r="A1114" s="105"/>
      <c r="B1114" s="105"/>
      <c r="C1114" s="105"/>
      <c r="D1114" s="105"/>
      <c r="E1114" s="105" t="s">
        <v>1086</v>
      </c>
      <c r="F1114" s="104">
        <v>9.4526892901030338E-3</v>
      </c>
      <c r="G1114" s="105" t="s">
        <v>1085</v>
      </c>
      <c r="H1114" s="104">
        <v>0.01</v>
      </c>
      <c r="I1114" s="105" t="s">
        <v>1084</v>
      </c>
      <c r="J1114" s="104">
        <v>0.02</v>
      </c>
    </row>
    <row r="1115" spans="1:10" ht="15" thickBot="1" x14ac:dyDescent="0.25">
      <c r="A1115" s="105"/>
      <c r="B1115" s="105"/>
      <c r="C1115" s="105"/>
      <c r="D1115" s="105"/>
      <c r="E1115" s="105" t="s">
        <v>1083</v>
      </c>
      <c r="F1115" s="104">
        <v>0.63</v>
      </c>
      <c r="G1115" s="105"/>
      <c r="H1115" s="185" t="s">
        <v>1082</v>
      </c>
      <c r="I1115" s="185"/>
      <c r="J1115" s="104">
        <v>3</v>
      </c>
    </row>
    <row r="1116" spans="1:10" ht="0.95" customHeight="1" thickTop="1" x14ac:dyDescent="0.2">
      <c r="A1116" s="103"/>
      <c r="B1116" s="103"/>
      <c r="C1116" s="103"/>
      <c r="D1116" s="103"/>
      <c r="E1116" s="103"/>
      <c r="F1116" s="103"/>
      <c r="G1116" s="103"/>
      <c r="H1116" s="103"/>
      <c r="I1116" s="103"/>
      <c r="J1116" s="103"/>
    </row>
    <row r="1117" spans="1:10" ht="18" customHeight="1" x14ac:dyDescent="0.2">
      <c r="A1117" s="99" t="s">
        <v>162</v>
      </c>
      <c r="B1117" s="97" t="s">
        <v>1033</v>
      </c>
      <c r="C1117" s="99" t="s">
        <v>1032</v>
      </c>
      <c r="D1117" s="99" t="s">
        <v>10</v>
      </c>
      <c r="E1117" s="188" t="s">
        <v>1096</v>
      </c>
      <c r="F1117" s="188"/>
      <c r="G1117" s="98" t="s">
        <v>1031</v>
      </c>
      <c r="H1117" s="97" t="s">
        <v>1030</v>
      </c>
      <c r="I1117" s="97" t="s">
        <v>1029</v>
      </c>
      <c r="J1117" s="97" t="s">
        <v>11</v>
      </c>
    </row>
    <row r="1118" spans="1:10" ht="39" customHeight="1" x14ac:dyDescent="0.2">
      <c r="A1118" s="87" t="s">
        <v>1095</v>
      </c>
      <c r="B1118" s="85" t="s">
        <v>161</v>
      </c>
      <c r="C1118" s="87" t="s">
        <v>156</v>
      </c>
      <c r="D1118" s="87" t="s">
        <v>160</v>
      </c>
      <c r="E1118" s="189" t="s">
        <v>2026</v>
      </c>
      <c r="F1118" s="189"/>
      <c r="G1118" s="86" t="s">
        <v>159</v>
      </c>
      <c r="H1118" s="111">
        <v>1</v>
      </c>
      <c r="I1118" s="84">
        <v>2564.7600000000002</v>
      </c>
      <c r="J1118" s="84">
        <v>2564.7600000000002</v>
      </c>
    </row>
    <row r="1119" spans="1:10" ht="39" customHeight="1" x14ac:dyDescent="0.2">
      <c r="A1119" s="115" t="s">
        <v>1106</v>
      </c>
      <c r="B1119" s="116" t="s">
        <v>1112</v>
      </c>
      <c r="C1119" s="115" t="s">
        <v>156</v>
      </c>
      <c r="D1119" s="115" t="s">
        <v>1111</v>
      </c>
      <c r="E1119" s="191" t="s">
        <v>1092</v>
      </c>
      <c r="F1119" s="191"/>
      <c r="G1119" s="114" t="s">
        <v>1110</v>
      </c>
      <c r="H1119" s="113">
        <v>4.6399999999999997E-2</v>
      </c>
      <c r="I1119" s="112">
        <v>360.08</v>
      </c>
      <c r="J1119" s="112">
        <v>16.7</v>
      </c>
    </row>
    <row r="1120" spans="1:10" ht="39" customHeight="1" x14ac:dyDescent="0.2">
      <c r="A1120" s="115" t="s">
        <v>1106</v>
      </c>
      <c r="B1120" s="116" t="s">
        <v>1115</v>
      </c>
      <c r="C1120" s="115" t="s">
        <v>156</v>
      </c>
      <c r="D1120" s="115" t="s">
        <v>1114</v>
      </c>
      <c r="E1120" s="191" t="s">
        <v>1092</v>
      </c>
      <c r="F1120" s="191"/>
      <c r="G1120" s="114" t="s">
        <v>1113</v>
      </c>
      <c r="H1120" s="113">
        <v>9.4899999999999998E-2</v>
      </c>
      <c r="I1120" s="112">
        <v>137.97999999999999</v>
      </c>
      <c r="J1120" s="112">
        <v>13.09</v>
      </c>
    </row>
    <row r="1121" spans="1:10" ht="24" customHeight="1" x14ac:dyDescent="0.2">
      <c r="A1121" s="115" t="s">
        <v>1106</v>
      </c>
      <c r="B1121" s="116" t="s">
        <v>1374</v>
      </c>
      <c r="C1121" s="115" t="s">
        <v>156</v>
      </c>
      <c r="D1121" s="115" t="s">
        <v>1373</v>
      </c>
      <c r="E1121" s="191" t="s">
        <v>1107</v>
      </c>
      <c r="F1121" s="191"/>
      <c r="G1121" s="114" t="s">
        <v>877</v>
      </c>
      <c r="H1121" s="113">
        <v>1.1301000000000001</v>
      </c>
      <c r="I1121" s="112">
        <v>23.5</v>
      </c>
      <c r="J1121" s="112">
        <v>26.55</v>
      </c>
    </row>
    <row r="1122" spans="1:10" ht="65.099999999999994" customHeight="1" x14ac:dyDescent="0.2">
      <c r="A1122" s="115" t="s">
        <v>1106</v>
      </c>
      <c r="B1122" s="116" t="s">
        <v>1852</v>
      </c>
      <c r="C1122" s="115" t="s">
        <v>156</v>
      </c>
      <c r="D1122" s="115" t="s">
        <v>1851</v>
      </c>
      <c r="E1122" s="191" t="s">
        <v>1092</v>
      </c>
      <c r="F1122" s="191"/>
      <c r="G1122" s="114" t="s">
        <v>1110</v>
      </c>
      <c r="H1122" s="113">
        <v>4.6399999999999997E-2</v>
      </c>
      <c r="I1122" s="112">
        <v>264.25</v>
      </c>
      <c r="J1122" s="112">
        <v>12.26</v>
      </c>
    </row>
    <row r="1123" spans="1:10" ht="39" customHeight="1" x14ac:dyDescent="0.2">
      <c r="A1123" s="115" t="s">
        <v>1106</v>
      </c>
      <c r="B1123" s="116" t="s">
        <v>1331</v>
      </c>
      <c r="C1123" s="115" t="s">
        <v>156</v>
      </c>
      <c r="D1123" s="115" t="s">
        <v>1330</v>
      </c>
      <c r="E1123" s="191" t="s">
        <v>1092</v>
      </c>
      <c r="F1123" s="191"/>
      <c r="G1123" s="114" t="s">
        <v>1110</v>
      </c>
      <c r="H1123" s="113">
        <v>8.0500000000000002E-2</v>
      </c>
      <c r="I1123" s="112">
        <v>229.01</v>
      </c>
      <c r="J1123" s="112">
        <v>18.43</v>
      </c>
    </row>
    <row r="1124" spans="1:10" ht="39" customHeight="1" x14ac:dyDescent="0.2">
      <c r="A1124" s="115" t="s">
        <v>1106</v>
      </c>
      <c r="B1124" s="116" t="s">
        <v>1333</v>
      </c>
      <c r="C1124" s="115" t="s">
        <v>156</v>
      </c>
      <c r="D1124" s="115" t="s">
        <v>1332</v>
      </c>
      <c r="E1124" s="191" t="s">
        <v>1092</v>
      </c>
      <c r="F1124" s="191"/>
      <c r="G1124" s="114" t="s">
        <v>1113</v>
      </c>
      <c r="H1124" s="113">
        <v>6.0699999999999997E-2</v>
      </c>
      <c r="I1124" s="112">
        <v>82.78</v>
      </c>
      <c r="J1124" s="112">
        <v>5.0199999999999996</v>
      </c>
    </row>
    <row r="1125" spans="1:10" ht="39" customHeight="1" x14ac:dyDescent="0.2">
      <c r="A1125" s="115" t="s">
        <v>1106</v>
      </c>
      <c r="B1125" s="116" t="s">
        <v>1168</v>
      </c>
      <c r="C1125" s="115" t="s">
        <v>156</v>
      </c>
      <c r="D1125" s="115" t="s">
        <v>1167</v>
      </c>
      <c r="E1125" s="191" t="s">
        <v>1092</v>
      </c>
      <c r="F1125" s="191"/>
      <c r="G1125" s="114" t="s">
        <v>1113</v>
      </c>
      <c r="H1125" s="113">
        <v>0.1071</v>
      </c>
      <c r="I1125" s="112">
        <v>48.42</v>
      </c>
      <c r="J1125" s="112">
        <v>5.18</v>
      </c>
    </row>
    <row r="1126" spans="1:10" ht="39" customHeight="1" x14ac:dyDescent="0.2">
      <c r="A1126" s="115" t="s">
        <v>1106</v>
      </c>
      <c r="B1126" s="116" t="s">
        <v>1166</v>
      </c>
      <c r="C1126" s="115" t="s">
        <v>156</v>
      </c>
      <c r="D1126" s="115" t="s">
        <v>1165</v>
      </c>
      <c r="E1126" s="191" t="s">
        <v>1092</v>
      </c>
      <c r="F1126" s="191"/>
      <c r="G1126" s="114" t="s">
        <v>1110</v>
      </c>
      <c r="H1126" s="113">
        <v>3.4099999999999998E-2</v>
      </c>
      <c r="I1126" s="112">
        <v>134.96</v>
      </c>
      <c r="J1126" s="112">
        <v>4.5999999999999996</v>
      </c>
    </row>
    <row r="1127" spans="1:10" ht="51.95" customHeight="1" x14ac:dyDescent="0.2">
      <c r="A1127" s="115" t="s">
        <v>1106</v>
      </c>
      <c r="B1127" s="116" t="s">
        <v>1345</v>
      </c>
      <c r="C1127" s="115" t="s">
        <v>156</v>
      </c>
      <c r="D1127" s="115" t="s">
        <v>1344</v>
      </c>
      <c r="E1127" s="191" t="s">
        <v>1092</v>
      </c>
      <c r="F1127" s="191"/>
      <c r="G1127" s="114" t="s">
        <v>1110</v>
      </c>
      <c r="H1127" s="113">
        <v>4.19E-2</v>
      </c>
      <c r="I1127" s="112">
        <v>215.74</v>
      </c>
      <c r="J1127" s="112">
        <v>9.0299999999999994</v>
      </c>
    </row>
    <row r="1128" spans="1:10" ht="51.95" customHeight="1" x14ac:dyDescent="0.2">
      <c r="A1128" s="115" t="s">
        <v>1106</v>
      </c>
      <c r="B1128" s="116" t="s">
        <v>1347</v>
      </c>
      <c r="C1128" s="115" t="s">
        <v>156</v>
      </c>
      <c r="D1128" s="115" t="s">
        <v>1346</v>
      </c>
      <c r="E1128" s="191" t="s">
        <v>1092</v>
      </c>
      <c r="F1128" s="191"/>
      <c r="G1128" s="114" t="s">
        <v>1113</v>
      </c>
      <c r="H1128" s="113">
        <v>9.9000000000000005E-2</v>
      </c>
      <c r="I1128" s="112">
        <v>89</v>
      </c>
      <c r="J1128" s="112">
        <v>8.81</v>
      </c>
    </row>
    <row r="1129" spans="1:10" ht="39" customHeight="1" x14ac:dyDescent="0.2">
      <c r="A1129" s="109" t="s">
        <v>1091</v>
      </c>
      <c r="B1129" s="110" t="s">
        <v>2025</v>
      </c>
      <c r="C1129" s="109" t="s">
        <v>156</v>
      </c>
      <c r="D1129" s="109" t="s">
        <v>2024</v>
      </c>
      <c r="E1129" s="190" t="s">
        <v>1088</v>
      </c>
      <c r="F1129" s="190"/>
      <c r="G1129" s="108" t="s">
        <v>323</v>
      </c>
      <c r="H1129" s="107">
        <v>2.5548000000000002</v>
      </c>
      <c r="I1129" s="106">
        <v>957.06</v>
      </c>
      <c r="J1129" s="106">
        <v>2445.09</v>
      </c>
    </row>
    <row r="1130" spans="1:10" ht="25.5" x14ac:dyDescent="0.2">
      <c r="A1130" s="105"/>
      <c r="B1130" s="105"/>
      <c r="C1130" s="105"/>
      <c r="D1130" s="105"/>
      <c r="E1130" s="105" t="s">
        <v>1086</v>
      </c>
      <c r="F1130" s="104">
        <v>14.935249078362794</v>
      </c>
      <c r="G1130" s="105" t="s">
        <v>1085</v>
      </c>
      <c r="H1130" s="104">
        <v>16.66</v>
      </c>
      <c r="I1130" s="105" t="s">
        <v>1084</v>
      </c>
      <c r="J1130" s="104">
        <v>31.6</v>
      </c>
    </row>
    <row r="1131" spans="1:10" ht="15" thickBot="1" x14ac:dyDescent="0.25">
      <c r="A1131" s="105"/>
      <c r="B1131" s="105"/>
      <c r="C1131" s="105"/>
      <c r="D1131" s="105"/>
      <c r="E1131" s="105" t="s">
        <v>1083</v>
      </c>
      <c r="F1131" s="104">
        <v>692.48</v>
      </c>
      <c r="G1131" s="105"/>
      <c r="H1131" s="185" t="s">
        <v>1082</v>
      </c>
      <c r="I1131" s="185"/>
      <c r="J1131" s="104">
        <v>3257.24</v>
      </c>
    </row>
    <row r="1132" spans="1:10" ht="0.95" customHeight="1" thickTop="1" x14ac:dyDescent="0.2">
      <c r="A1132" s="103"/>
      <c r="B1132" s="103"/>
      <c r="C1132" s="103"/>
      <c r="D1132" s="103"/>
      <c r="E1132" s="103"/>
      <c r="F1132" s="103"/>
      <c r="G1132" s="103"/>
      <c r="H1132" s="103"/>
      <c r="I1132" s="103"/>
      <c r="J1132" s="103"/>
    </row>
    <row r="1133" spans="1:10" ht="18" customHeight="1" x14ac:dyDescent="0.2">
      <c r="A1133" s="99" t="s">
        <v>158</v>
      </c>
      <c r="B1133" s="97" t="s">
        <v>1033</v>
      </c>
      <c r="C1133" s="99" t="s">
        <v>1032</v>
      </c>
      <c r="D1133" s="99" t="s">
        <v>10</v>
      </c>
      <c r="E1133" s="188" t="s">
        <v>1096</v>
      </c>
      <c r="F1133" s="188"/>
      <c r="G1133" s="98" t="s">
        <v>1031</v>
      </c>
      <c r="H1133" s="97" t="s">
        <v>1030</v>
      </c>
      <c r="I1133" s="97" t="s">
        <v>1029</v>
      </c>
      <c r="J1133" s="97" t="s">
        <v>11</v>
      </c>
    </row>
    <row r="1134" spans="1:10" ht="39" customHeight="1" x14ac:dyDescent="0.2">
      <c r="A1134" s="87" t="s">
        <v>1095</v>
      </c>
      <c r="B1134" s="85" t="s">
        <v>157</v>
      </c>
      <c r="C1134" s="87" t="s">
        <v>156</v>
      </c>
      <c r="D1134" s="87" t="s">
        <v>155</v>
      </c>
      <c r="E1134" s="189" t="s">
        <v>1187</v>
      </c>
      <c r="F1134" s="189"/>
      <c r="G1134" s="86" t="s">
        <v>154</v>
      </c>
      <c r="H1134" s="111">
        <v>1</v>
      </c>
      <c r="I1134" s="84">
        <v>1.43</v>
      </c>
      <c r="J1134" s="84">
        <v>1.43</v>
      </c>
    </row>
    <row r="1135" spans="1:10" ht="51.95" customHeight="1" x14ac:dyDescent="0.2">
      <c r="A1135" s="115" t="s">
        <v>1106</v>
      </c>
      <c r="B1135" s="116" t="s">
        <v>1918</v>
      </c>
      <c r="C1135" s="115" t="s">
        <v>156</v>
      </c>
      <c r="D1135" s="115" t="s">
        <v>1917</v>
      </c>
      <c r="E1135" s="191" t="s">
        <v>1092</v>
      </c>
      <c r="F1135" s="191"/>
      <c r="G1135" s="114" t="s">
        <v>1110</v>
      </c>
      <c r="H1135" s="113">
        <v>4.0000000000000001E-3</v>
      </c>
      <c r="I1135" s="112">
        <v>323.82</v>
      </c>
      <c r="J1135" s="112">
        <v>1.29</v>
      </c>
    </row>
    <row r="1136" spans="1:10" ht="51.95" customHeight="1" x14ac:dyDescent="0.2">
      <c r="A1136" s="115" t="s">
        <v>1106</v>
      </c>
      <c r="B1136" s="116" t="s">
        <v>1920</v>
      </c>
      <c r="C1136" s="115" t="s">
        <v>156</v>
      </c>
      <c r="D1136" s="115" t="s">
        <v>1919</v>
      </c>
      <c r="E1136" s="191" t="s">
        <v>1092</v>
      </c>
      <c r="F1136" s="191"/>
      <c r="G1136" s="114" t="s">
        <v>1113</v>
      </c>
      <c r="H1136" s="113">
        <v>1.6999999999999999E-3</v>
      </c>
      <c r="I1136" s="112">
        <v>82.65</v>
      </c>
      <c r="J1136" s="112">
        <v>0.14000000000000001</v>
      </c>
    </row>
    <row r="1137" spans="1:10" ht="25.5" x14ac:dyDescent="0.2">
      <c r="A1137" s="105"/>
      <c r="B1137" s="105"/>
      <c r="C1137" s="105"/>
      <c r="D1137" s="105"/>
      <c r="E1137" s="105" t="s">
        <v>1086</v>
      </c>
      <c r="F1137" s="104">
        <v>5.1989791095566687E-2</v>
      </c>
      <c r="G1137" s="105" t="s">
        <v>1085</v>
      </c>
      <c r="H1137" s="104">
        <v>0.06</v>
      </c>
      <c r="I1137" s="105" t="s">
        <v>1084</v>
      </c>
      <c r="J1137" s="104">
        <v>0.11</v>
      </c>
    </row>
    <row r="1138" spans="1:10" ht="15" thickBot="1" x14ac:dyDescent="0.25">
      <c r="A1138" s="105"/>
      <c r="B1138" s="105"/>
      <c r="C1138" s="105"/>
      <c r="D1138" s="105"/>
      <c r="E1138" s="105" t="s">
        <v>1083</v>
      </c>
      <c r="F1138" s="104">
        <v>0.38</v>
      </c>
      <c r="G1138" s="105"/>
      <c r="H1138" s="185" t="s">
        <v>1082</v>
      </c>
      <c r="I1138" s="185"/>
      <c r="J1138" s="104">
        <v>1.81</v>
      </c>
    </row>
    <row r="1139" spans="1:10" ht="0.95" customHeight="1" thickTop="1" x14ac:dyDescent="0.2">
      <c r="A1139" s="103"/>
      <c r="B1139" s="103"/>
      <c r="C1139" s="103"/>
      <c r="D1139" s="103"/>
      <c r="E1139" s="103"/>
      <c r="F1139" s="103"/>
      <c r="G1139" s="103"/>
      <c r="H1139" s="103"/>
      <c r="I1139" s="103"/>
      <c r="J1139" s="103"/>
    </row>
    <row r="1140" spans="1:10" ht="50.1" customHeight="1" x14ac:dyDescent="0.25">
      <c r="A1140" s="130" t="s">
        <v>2023</v>
      </c>
      <c r="B1140" s="120"/>
      <c r="C1140" s="120"/>
      <c r="D1140" s="120"/>
      <c r="E1140" s="120"/>
      <c r="F1140" s="120"/>
      <c r="G1140" s="120"/>
      <c r="H1140" s="120"/>
      <c r="I1140" s="120"/>
      <c r="J1140" s="120"/>
    </row>
    <row r="1141" spans="1:10" ht="18" customHeight="1" x14ac:dyDescent="0.2">
      <c r="A1141" s="99"/>
      <c r="B1141" s="97" t="s">
        <v>1033</v>
      </c>
      <c r="C1141" s="99" t="s">
        <v>1032</v>
      </c>
      <c r="D1141" s="99" t="s">
        <v>10</v>
      </c>
      <c r="E1141" s="188" t="s">
        <v>1096</v>
      </c>
      <c r="F1141" s="188"/>
      <c r="G1141" s="98" t="s">
        <v>1031</v>
      </c>
      <c r="H1141" s="97" t="s">
        <v>1030</v>
      </c>
      <c r="I1141" s="97" t="s">
        <v>1029</v>
      </c>
      <c r="J1141" s="97" t="s">
        <v>11</v>
      </c>
    </row>
    <row r="1142" spans="1:10" ht="24" customHeight="1" x14ac:dyDescent="0.2">
      <c r="A1142" s="87" t="s">
        <v>1095</v>
      </c>
      <c r="B1142" s="85" t="s">
        <v>1764</v>
      </c>
      <c r="C1142" s="87" t="s">
        <v>156</v>
      </c>
      <c r="D1142" s="87" t="s">
        <v>1763</v>
      </c>
      <c r="E1142" s="189" t="s">
        <v>1107</v>
      </c>
      <c r="F1142" s="189"/>
      <c r="G1142" s="86" t="s">
        <v>877</v>
      </c>
      <c r="H1142" s="111">
        <v>1</v>
      </c>
      <c r="I1142" s="84">
        <v>21.75</v>
      </c>
      <c r="J1142" s="84">
        <v>21.75</v>
      </c>
    </row>
    <row r="1143" spans="1:10" ht="26.1" customHeight="1" x14ac:dyDescent="0.2">
      <c r="A1143" s="115" t="s">
        <v>1106</v>
      </c>
      <c r="B1143" s="116" t="s">
        <v>1758</v>
      </c>
      <c r="C1143" s="115" t="s">
        <v>156</v>
      </c>
      <c r="D1143" s="115" t="s">
        <v>1757</v>
      </c>
      <c r="E1143" s="191" t="s">
        <v>1107</v>
      </c>
      <c r="F1143" s="191"/>
      <c r="G1143" s="114" t="s">
        <v>877</v>
      </c>
      <c r="H1143" s="113">
        <v>1</v>
      </c>
      <c r="I1143" s="112">
        <v>0.18</v>
      </c>
      <c r="J1143" s="112">
        <v>0.18</v>
      </c>
    </row>
    <row r="1144" spans="1:10" ht="24" customHeight="1" x14ac:dyDescent="0.2">
      <c r="A1144" s="109" t="s">
        <v>1091</v>
      </c>
      <c r="B1144" s="110" t="s">
        <v>1756</v>
      </c>
      <c r="C1144" s="109" t="s">
        <v>156</v>
      </c>
      <c r="D1144" s="109" t="s">
        <v>1755</v>
      </c>
      <c r="E1144" s="190" t="s">
        <v>1146</v>
      </c>
      <c r="F1144" s="190"/>
      <c r="G1144" s="108" t="s">
        <v>877</v>
      </c>
      <c r="H1144" s="107">
        <v>1</v>
      </c>
      <c r="I1144" s="106">
        <v>14.15</v>
      </c>
      <c r="J1144" s="106">
        <v>14.15</v>
      </c>
    </row>
    <row r="1145" spans="1:10" ht="26.1" customHeight="1" x14ac:dyDescent="0.2">
      <c r="A1145" s="109" t="s">
        <v>1091</v>
      </c>
      <c r="B1145" s="110" t="s">
        <v>1145</v>
      </c>
      <c r="C1145" s="109" t="s">
        <v>156</v>
      </c>
      <c r="D1145" s="109" t="s">
        <v>1144</v>
      </c>
      <c r="E1145" s="190" t="s">
        <v>1088</v>
      </c>
      <c r="F1145" s="190"/>
      <c r="G1145" s="108" t="s">
        <v>877</v>
      </c>
      <c r="H1145" s="107">
        <v>1</v>
      </c>
      <c r="I1145" s="106">
        <v>3.25</v>
      </c>
      <c r="J1145" s="106">
        <v>3.25</v>
      </c>
    </row>
    <row r="1146" spans="1:10" ht="26.1" customHeight="1" x14ac:dyDescent="0.2">
      <c r="A1146" s="109" t="s">
        <v>1091</v>
      </c>
      <c r="B1146" s="110" t="s">
        <v>1143</v>
      </c>
      <c r="C1146" s="109" t="s">
        <v>156</v>
      </c>
      <c r="D1146" s="109" t="s">
        <v>1142</v>
      </c>
      <c r="E1146" s="190" t="s">
        <v>1088</v>
      </c>
      <c r="F1146" s="190"/>
      <c r="G1146" s="108" t="s">
        <v>877</v>
      </c>
      <c r="H1146" s="107">
        <v>1</v>
      </c>
      <c r="I1146" s="106">
        <v>0.94</v>
      </c>
      <c r="J1146" s="106">
        <v>0.94</v>
      </c>
    </row>
    <row r="1147" spans="1:10" ht="26.1" customHeight="1" x14ac:dyDescent="0.2">
      <c r="A1147" s="109" t="s">
        <v>1091</v>
      </c>
      <c r="B1147" s="110" t="s">
        <v>1141</v>
      </c>
      <c r="C1147" s="109" t="s">
        <v>156</v>
      </c>
      <c r="D1147" s="109" t="s">
        <v>1140</v>
      </c>
      <c r="E1147" s="190" t="s">
        <v>1088</v>
      </c>
      <c r="F1147" s="190"/>
      <c r="G1147" s="108" t="s">
        <v>877</v>
      </c>
      <c r="H1147" s="107">
        <v>1</v>
      </c>
      <c r="I1147" s="106">
        <v>1.26</v>
      </c>
      <c r="J1147" s="106">
        <v>1.26</v>
      </c>
    </row>
    <row r="1148" spans="1:10" ht="26.1" customHeight="1" x14ac:dyDescent="0.2">
      <c r="A1148" s="109" t="s">
        <v>1091</v>
      </c>
      <c r="B1148" s="110" t="s">
        <v>1139</v>
      </c>
      <c r="C1148" s="109" t="s">
        <v>156</v>
      </c>
      <c r="D1148" s="109" t="s">
        <v>1138</v>
      </c>
      <c r="E1148" s="190" t="s">
        <v>1088</v>
      </c>
      <c r="F1148" s="190"/>
      <c r="G1148" s="108" t="s">
        <v>877</v>
      </c>
      <c r="H1148" s="107">
        <v>1</v>
      </c>
      <c r="I1148" s="106">
        <v>0.04</v>
      </c>
      <c r="J1148" s="106">
        <v>0.04</v>
      </c>
    </row>
    <row r="1149" spans="1:10" ht="26.1" customHeight="1" x14ac:dyDescent="0.2">
      <c r="A1149" s="109" t="s">
        <v>1091</v>
      </c>
      <c r="B1149" s="110" t="s">
        <v>1281</v>
      </c>
      <c r="C1149" s="109" t="s">
        <v>156</v>
      </c>
      <c r="D1149" s="109" t="s">
        <v>1280</v>
      </c>
      <c r="E1149" s="190" t="s">
        <v>1088</v>
      </c>
      <c r="F1149" s="190"/>
      <c r="G1149" s="108" t="s">
        <v>877</v>
      </c>
      <c r="H1149" s="107">
        <v>1</v>
      </c>
      <c r="I1149" s="106">
        <v>0.77</v>
      </c>
      <c r="J1149" s="106">
        <v>0.77</v>
      </c>
    </row>
    <row r="1150" spans="1:10" ht="26.1" customHeight="1" x14ac:dyDescent="0.2">
      <c r="A1150" s="109" t="s">
        <v>1091</v>
      </c>
      <c r="B1150" s="110" t="s">
        <v>1279</v>
      </c>
      <c r="C1150" s="109" t="s">
        <v>156</v>
      </c>
      <c r="D1150" s="109" t="s">
        <v>1278</v>
      </c>
      <c r="E1150" s="190" t="s">
        <v>1088</v>
      </c>
      <c r="F1150" s="190"/>
      <c r="G1150" s="108" t="s">
        <v>877</v>
      </c>
      <c r="H1150" s="107">
        <v>1</v>
      </c>
      <c r="I1150" s="106">
        <v>1.1599999999999999</v>
      </c>
      <c r="J1150" s="106">
        <v>1.1599999999999999</v>
      </c>
    </row>
    <row r="1151" spans="1:10" ht="25.5" x14ac:dyDescent="0.2">
      <c r="A1151" s="105"/>
      <c r="B1151" s="105"/>
      <c r="C1151" s="105"/>
      <c r="D1151" s="105"/>
      <c r="E1151" s="105" t="s">
        <v>1086</v>
      </c>
      <c r="F1151" s="104">
        <v>6.7728519</v>
      </c>
      <c r="G1151" s="105" t="s">
        <v>1085</v>
      </c>
      <c r="H1151" s="104">
        <v>7.56</v>
      </c>
      <c r="I1151" s="105" t="s">
        <v>1084</v>
      </c>
      <c r="J1151" s="104">
        <v>14.33</v>
      </c>
    </row>
    <row r="1152" spans="1:10" ht="15" thickBot="1" x14ac:dyDescent="0.25">
      <c r="A1152" s="105"/>
      <c r="B1152" s="105"/>
      <c r="C1152" s="105"/>
      <c r="D1152" s="105"/>
      <c r="E1152" s="105" t="s">
        <v>1083</v>
      </c>
      <c r="F1152" s="104">
        <v>5.87</v>
      </c>
      <c r="G1152" s="105"/>
      <c r="H1152" s="185" t="s">
        <v>1082</v>
      </c>
      <c r="I1152" s="185"/>
      <c r="J1152" s="104">
        <v>27.62</v>
      </c>
    </row>
    <row r="1153" spans="1:10" ht="0.95" customHeight="1" thickTop="1" x14ac:dyDescent="0.2">
      <c r="A1153" s="103"/>
      <c r="B1153" s="103"/>
      <c r="C1153" s="103"/>
      <c r="D1153" s="103"/>
      <c r="E1153" s="103"/>
      <c r="F1153" s="103"/>
      <c r="G1153" s="103"/>
      <c r="H1153" s="103"/>
      <c r="I1153" s="103"/>
      <c r="J1153" s="103"/>
    </row>
    <row r="1154" spans="1:10" ht="18" customHeight="1" x14ac:dyDescent="0.2">
      <c r="A1154" s="99"/>
      <c r="B1154" s="97" t="s">
        <v>1033</v>
      </c>
      <c r="C1154" s="99" t="s">
        <v>1032</v>
      </c>
      <c r="D1154" s="99" t="s">
        <v>10</v>
      </c>
      <c r="E1154" s="188" t="s">
        <v>1096</v>
      </c>
      <c r="F1154" s="188"/>
      <c r="G1154" s="98" t="s">
        <v>1031</v>
      </c>
      <c r="H1154" s="97" t="s">
        <v>1030</v>
      </c>
      <c r="I1154" s="97" t="s">
        <v>1029</v>
      </c>
      <c r="J1154" s="97" t="s">
        <v>11</v>
      </c>
    </row>
    <row r="1155" spans="1:10" ht="26.1" customHeight="1" x14ac:dyDescent="0.2">
      <c r="A1155" s="87" t="s">
        <v>1095</v>
      </c>
      <c r="B1155" s="85" t="s">
        <v>1201</v>
      </c>
      <c r="C1155" s="87" t="s">
        <v>156</v>
      </c>
      <c r="D1155" s="87" t="s">
        <v>1200</v>
      </c>
      <c r="E1155" s="189" t="s">
        <v>1107</v>
      </c>
      <c r="F1155" s="189"/>
      <c r="G1155" s="86" t="s">
        <v>877</v>
      </c>
      <c r="H1155" s="111">
        <v>1</v>
      </c>
      <c r="I1155" s="84">
        <v>21.68</v>
      </c>
      <c r="J1155" s="84">
        <v>21.68</v>
      </c>
    </row>
    <row r="1156" spans="1:10" ht="26.1" customHeight="1" x14ac:dyDescent="0.2">
      <c r="A1156" s="115" t="s">
        <v>1106</v>
      </c>
      <c r="B1156" s="116" t="s">
        <v>1754</v>
      </c>
      <c r="C1156" s="115" t="s">
        <v>156</v>
      </c>
      <c r="D1156" s="115" t="s">
        <v>1753</v>
      </c>
      <c r="E1156" s="191" t="s">
        <v>1107</v>
      </c>
      <c r="F1156" s="191"/>
      <c r="G1156" s="114" t="s">
        <v>877</v>
      </c>
      <c r="H1156" s="113">
        <v>1</v>
      </c>
      <c r="I1156" s="112">
        <v>0.24</v>
      </c>
      <c r="J1156" s="112">
        <v>0.24</v>
      </c>
    </row>
    <row r="1157" spans="1:10" ht="24" customHeight="1" x14ac:dyDescent="0.2">
      <c r="A1157" s="109" t="s">
        <v>1091</v>
      </c>
      <c r="B1157" s="110" t="s">
        <v>1752</v>
      </c>
      <c r="C1157" s="109" t="s">
        <v>156</v>
      </c>
      <c r="D1157" s="109" t="s">
        <v>1751</v>
      </c>
      <c r="E1157" s="190" t="s">
        <v>1146</v>
      </c>
      <c r="F1157" s="190"/>
      <c r="G1157" s="108" t="s">
        <v>877</v>
      </c>
      <c r="H1157" s="107">
        <v>1</v>
      </c>
      <c r="I1157" s="106">
        <v>14.15</v>
      </c>
      <c r="J1157" s="106">
        <v>14.15</v>
      </c>
    </row>
    <row r="1158" spans="1:10" ht="26.1" customHeight="1" x14ac:dyDescent="0.2">
      <c r="A1158" s="109" t="s">
        <v>1091</v>
      </c>
      <c r="B1158" s="110" t="s">
        <v>1145</v>
      </c>
      <c r="C1158" s="109" t="s">
        <v>156</v>
      </c>
      <c r="D1158" s="109" t="s">
        <v>1144</v>
      </c>
      <c r="E1158" s="190" t="s">
        <v>1088</v>
      </c>
      <c r="F1158" s="190"/>
      <c r="G1158" s="108" t="s">
        <v>877</v>
      </c>
      <c r="H1158" s="107">
        <v>1</v>
      </c>
      <c r="I1158" s="106">
        <v>3.25</v>
      </c>
      <c r="J1158" s="106">
        <v>3.25</v>
      </c>
    </row>
    <row r="1159" spans="1:10" ht="26.1" customHeight="1" x14ac:dyDescent="0.2">
      <c r="A1159" s="109" t="s">
        <v>1091</v>
      </c>
      <c r="B1159" s="110" t="s">
        <v>1143</v>
      </c>
      <c r="C1159" s="109" t="s">
        <v>156</v>
      </c>
      <c r="D1159" s="109" t="s">
        <v>1142</v>
      </c>
      <c r="E1159" s="190" t="s">
        <v>1088</v>
      </c>
      <c r="F1159" s="190"/>
      <c r="G1159" s="108" t="s">
        <v>877</v>
      </c>
      <c r="H1159" s="107">
        <v>1</v>
      </c>
      <c r="I1159" s="106">
        <v>0.94</v>
      </c>
      <c r="J1159" s="106">
        <v>0.94</v>
      </c>
    </row>
    <row r="1160" spans="1:10" ht="26.1" customHeight="1" x14ac:dyDescent="0.2">
      <c r="A1160" s="109" t="s">
        <v>1091</v>
      </c>
      <c r="B1160" s="110" t="s">
        <v>1141</v>
      </c>
      <c r="C1160" s="109" t="s">
        <v>156</v>
      </c>
      <c r="D1160" s="109" t="s">
        <v>1140</v>
      </c>
      <c r="E1160" s="190" t="s">
        <v>1088</v>
      </c>
      <c r="F1160" s="190"/>
      <c r="G1160" s="108" t="s">
        <v>877</v>
      </c>
      <c r="H1160" s="107">
        <v>1</v>
      </c>
      <c r="I1160" s="106">
        <v>1.26</v>
      </c>
      <c r="J1160" s="106">
        <v>1.26</v>
      </c>
    </row>
    <row r="1161" spans="1:10" ht="26.1" customHeight="1" x14ac:dyDescent="0.2">
      <c r="A1161" s="109" t="s">
        <v>1091</v>
      </c>
      <c r="B1161" s="110" t="s">
        <v>1139</v>
      </c>
      <c r="C1161" s="109" t="s">
        <v>156</v>
      </c>
      <c r="D1161" s="109" t="s">
        <v>1138</v>
      </c>
      <c r="E1161" s="190" t="s">
        <v>1088</v>
      </c>
      <c r="F1161" s="190"/>
      <c r="G1161" s="108" t="s">
        <v>877</v>
      </c>
      <c r="H1161" s="107">
        <v>1</v>
      </c>
      <c r="I1161" s="106">
        <v>0.04</v>
      </c>
      <c r="J1161" s="106">
        <v>0.04</v>
      </c>
    </row>
    <row r="1162" spans="1:10" ht="26.1" customHeight="1" x14ac:dyDescent="0.2">
      <c r="A1162" s="109" t="s">
        <v>1091</v>
      </c>
      <c r="B1162" s="110" t="s">
        <v>1234</v>
      </c>
      <c r="C1162" s="109" t="s">
        <v>156</v>
      </c>
      <c r="D1162" s="109" t="s">
        <v>1233</v>
      </c>
      <c r="E1162" s="190" t="s">
        <v>1088</v>
      </c>
      <c r="F1162" s="190"/>
      <c r="G1162" s="108" t="s">
        <v>877</v>
      </c>
      <c r="H1162" s="107">
        <v>1</v>
      </c>
      <c r="I1162" s="106">
        <v>0.46</v>
      </c>
      <c r="J1162" s="106">
        <v>0.46</v>
      </c>
    </row>
    <row r="1163" spans="1:10" ht="26.1" customHeight="1" x14ac:dyDescent="0.2">
      <c r="A1163" s="109" t="s">
        <v>1091</v>
      </c>
      <c r="B1163" s="110" t="s">
        <v>1232</v>
      </c>
      <c r="C1163" s="109" t="s">
        <v>156</v>
      </c>
      <c r="D1163" s="109" t="s">
        <v>1231</v>
      </c>
      <c r="E1163" s="190" t="s">
        <v>1088</v>
      </c>
      <c r="F1163" s="190"/>
      <c r="G1163" s="108" t="s">
        <v>877</v>
      </c>
      <c r="H1163" s="107">
        <v>1</v>
      </c>
      <c r="I1163" s="106">
        <v>1.34</v>
      </c>
      <c r="J1163" s="106">
        <v>1.34</v>
      </c>
    </row>
    <row r="1164" spans="1:10" ht="25.5" x14ac:dyDescent="0.2">
      <c r="A1164" s="105"/>
      <c r="B1164" s="105"/>
      <c r="C1164" s="105"/>
      <c r="D1164" s="105"/>
      <c r="E1164" s="105" t="s">
        <v>1086</v>
      </c>
      <c r="F1164" s="104">
        <v>6.8012098999999999</v>
      </c>
      <c r="G1164" s="105" t="s">
        <v>1085</v>
      </c>
      <c r="H1164" s="104">
        <v>7.59</v>
      </c>
      <c r="I1164" s="105" t="s">
        <v>1084</v>
      </c>
      <c r="J1164" s="104">
        <v>14.39</v>
      </c>
    </row>
    <row r="1165" spans="1:10" ht="15" thickBot="1" x14ac:dyDescent="0.25">
      <c r="A1165" s="105"/>
      <c r="B1165" s="105"/>
      <c r="C1165" s="105"/>
      <c r="D1165" s="105"/>
      <c r="E1165" s="105" t="s">
        <v>1083</v>
      </c>
      <c r="F1165" s="104">
        <v>5.85</v>
      </c>
      <c r="G1165" s="105"/>
      <c r="H1165" s="185" t="s">
        <v>1082</v>
      </c>
      <c r="I1165" s="185"/>
      <c r="J1165" s="104">
        <v>27.53</v>
      </c>
    </row>
    <row r="1166" spans="1:10" ht="0.95" customHeight="1" thickTop="1" x14ac:dyDescent="0.2">
      <c r="A1166" s="103"/>
      <c r="B1166" s="103"/>
      <c r="C1166" s="103"/>
      <c r="D1166" s="103"/>
      <c r="E1166" s="103"/>
      <c r="F1166" s="103"/>
      <c r="G1166" s="103"/>
      <c r="H1166" s="103"/>
      <c r="I1166" s="103"/>
      <c r="J1166" s="103"/>
    </row>
    <row r="1167" spans="1:10" ht="18" customHeight="1" x14ac:dyDescent="0.2">
      <c r="A1167" s="99"/>
      <c r="B1167" s="97" t="s">
        <v>1033</v>
      </c>
      <c r="C1167" s="99" t="s">
        <v>1032</v>
      </c>
      <c r="D1167" s="99" t="s">
        <v>10</v>
      </c>
      <c r="E1167" s="188" t="s">
        <v>1096</v>
      </c>
      <c r="F1167" s="188"/>
      <c r="G1167" s="98" t="s">
        <v>1031</v>
      </c>
      <c r="H1167" s="97" t="s">
        <v>1030</v>
      </c>
      <c r="I1167" s="97" t="s">
        <v>1029</v>
      </c>
      <c r="J1167" s="97" t="s">
        <v>11</v>
      </c>
    </row>
    <row r="1168" spans="1:10" ht="26.1" customHeight="1" x14ac:dyDescent="0.2">
      <c r="A1168" s="87" t="s">
        <v>1095</v>
      </c>
      <c r="B1168" s="85" t="s">
        <v>2022</v>
      </c>
      <c r="C1168" s="87" t="s">
        <v>156</v>
      </c>
      <c r="D1168" s="87" t="s">
        <v>2021</v>
      </c>
      <c r="E1168" s="189" t="s">
        <v>1107</v>
      </c>
      <c r="F1168" s="189"/>
      <c r="G1168" s="86" t="s">
        <v>877</v>
      </c>
      <c r="H1168" s="111">
        <v>1</v>
      </c>
      <c r="I1168" s="84">
        <v>22.23</v>
      </c>
      <c r="J1168" s="84">
        <v>22.23</v>
      </c>
    </row>
    <row r="1169" spans="1:10" ht="26.1" customHeight="1" x14ac:dyDescent="0.2">
      <c r="A1169" s="115" t="s">
        <v>1106</v>
      </c>
      <c r="B1169" s="116" t="s">
        <v>1750</v>
      </c>
      <c r="C1169" s="115" t="s">
        <v>156</v>
      </c>
      <c r="D1169" s="115" t="s">
        <v>1749</v>
      </c>
      <c r="E1169" s="191" t="s">
        <v>1107</v>
      </c>
      <c r="F1169" s="191"/>
      <c r="G1169" s="114" t="s">
        <v>877</v>
      </c>
      <c r="H1169" s="113">
        <v>1</v>
      </c>
      <c r="I1169" s="112">
        <v>0.19</v>
      </c>
      <c r="J1169" s="112">
        <v>0.19</v>
      </c>
    </row>
    <row r="1170" spans="1:10" ht="24" customHeight="1" x14ac:dyDescent="0.2">
      <c r="A1170" s="109" t="s">
        <v>1091</v>
      </c>
      <c r="B1170" s="110" t="s">
        <v>1748</v>
      </c>
      <c r="C1170" s="109" t="s">
        <v>156</v>
      </c>
      <c r="D1170" s="109" t="s">
        <v>1747</v>
      </c>
      <c r="E1170" s="190" t="s">
        <v>1146</v>
      </c>
      <c r="F1170" s="190"/>
      <c r="G1170" s="108" t="s">
        <v>877</v>
      </c>
      <c r="H1170" s="107">
        <v>1</v>
      </c>
      <c r="I1170" s="106">
        <v>14.62</v>
      </c>
      <c r="J1170" s="106">
        <v>14.62</v>
      </c>
    </row>
    <row r="1171" spans="1:10" ht="26.1" customHeight="1" x14ac:dyDescent="0.2">
      <c r="A1171" s="109" t="s">
        <v>1091</v>
      </c>
      <c r="B1171" s="110" t="s">
        <v>1145</v>
      </c>
      <c r="C1171" s="109" t="s">
        <v>156</v>
      </c>
      <c r="D1171" s="109" t="s">
        <v>1144</v>
      </c>
      <c r="E1171" s="190" t="s">
        <v>1088</v>
      </c>
      <c r="F1171" s="190"/>
      <c r="G1171" s="108" t="s">
        <v>877</v>
      </c>
      <c r="H1171" s="107">
        <v>1</v>
      </c>
      <c r="I1171" s="106">
        <v>3.25</v>
      </c>
      <c r="J1171" s="106">
        <v>3.25</v>
      </c>
    </row>
    <row r="1172" spans="1:10" ht="26.1" customHeight="1" x14ac:dyDescent="0.2">
      <c r="A1172" s="109" t="s">
        <v>1091</v>
      </c>
      <c r="B1172" s="110" t="s">
        <v>1143</v>
      </c>
      <c r="C1172" s="109" t="s">
        <v>156</v>
      </c>
      <c r="D1172" s="109" t="s">
        <v>1142</v>
      </c>
      <c r="E1172" s="190" t="s">
        <v>1088</v>
      </c>
      <c r="F1172" s="190"/>
      <c r="G1172" s="108" t="s">
        <v>877</v>
      </c>
      <c r="H1172" s="107">
        <v>1</v>
      </c>
      <c r="I1172" s="106">
        <v>0.94</v>
      </c>
      <c r="J1172" s="106">
        <v>0.94</v>
      </c>
    </row>
    <row r="1173" spans="1:10" ht="26.1" customHeight="1" x14ac:dyDescent="0.2">
      <c r="A1173" s="109" t="s">
        <v>1091</v>
      </c>
      <c r="B1173" s="110" t="s">
        <v>1141</v>
      </c>
      <c r="C1173" s="109" t="s">
        <v>156</v>
      </c>
      <c r="D1173" s="109" t="s">
        <v>1140</v>
      </c>
      <c r="E1173" s="190" t="s">
        <v>1088</v>
      </c>
      <c r="F1173" s="190"/>
      <c r="G1173" s="108" t="s">
        <v>877</v>
      </c>
      <c r="H1173" s="107">
        <v>1</v>
      </c>
      <c r="I1173" s="106">
        <v>1.26</v>
      </c>
      <c r="J1173" s="106">
        <v>1.26</v>
      </c>
    </row>
    <row r="1174" spans="1:10" ht="26.1" customHeight="1" x14ac:dyDescent="0.2">
      <c r="A1174" s="109" t="s">
        <v>1091</v>
      </c>
      <c r="B1174" s="110" t="s">
        <v>1139</v>
      </c>
      <c r="C1174" s="109" t="s">
        <v>156</v>
      </c>
      <c r="D1174" s="109" t="s">
        <v>1138</v>
      </c>
      <c r="E1174" s="190" t="s">
        <v>1088</v>
      </c>
      <c r="F1174" s="190"/>
      <c r="G1174" s="108" t="s">
        <v>877</v>
      </c>
      <c r="H1174" s="107">
        <v>1</v>
      </c>
      <c r="I1174" s="106">
        <v>0.04</v>
      </c>
      <c r="J1174" s="106">
        <v>0.04</v>
      </c>
    </row>
    <row r="1175" spans="1:10" ht="26.1" customHeight="1" x14ac:dyDescent="0.2">
      <c r="A1175" s="109" t="s">
        <v>1091</v>
      </c>
      <c r="B1175" s="110" t="s">
        <v>1281</v>
      </c>
      <c r="C1175" s="109" t="s">
        <v>156</v>
      </c>
      <c r="D1175" s="109" t="s">
        <v>1280</v>
      </c>
      <c r="E1175" s="190" t="s">
        <v>1088</v>
      </c>
      <c r="F1175" s="190"/>
      <c r="G1175" s="108" t="s">
        <v>877</v>
      </c>
      <c r="H1175" s="107">
        <v>1</v>
      </c>
      <c r="I1175" s="106">
        <v>0.77</v>
      </c>
      <c r="J1175" s="106">
        <v>0.77</v>
      </c>
    </row>
    <row r="1176" spans="1:10" ht="26.1" customHeight="1" x14ac:dyDescent="0.2">
      <c r="A1176" s="109" t="s">
        <v>1091</v>
      </c>
      <c r="B1176" s="110" t="s">
        <v>1279</v>
      </c>
      <c r="C1176" s="109" t="s">
        <v>156</v>
      </c>
      <c r="D1176" s="109" t="s">
        <v>1278</v>
      </c>
      <c r="E1176" s="190" t="s">
        <v>1088</v>
      </c>
      <c r="F1176" s="190"/>
      <c r="G1176" s="108" t="s">
        <v>877</v>
      </c>
      <c r="H1176" s="107">
        <v>1</v>
      </c>
      <c r="I1176" s="106">
        <v>1.1599999999999999</v>
      </c>
      <c r="J1176" s="106">
        <v>1.1599999999999999</v>
      </c>
    </row>
    <row r="1177" spans="1:10" ht="25.5" x14ac:dyDescent="0.2">
      <c r="A1177" s="105"/>
      <c r="B1177" s="105"/>
      <c r="C1177" s="105"/>
      <c r="D1177" s="105"/>
      <c r="E1177" s="105" t="s">
        <v>1086</v>
      </c>
      <c r="F1177" s="104">
        <v>6.9997163999999996</v>
      </c>
      <c r="G1177" s="105" t="s">
        <v>1085</v>
      </c>
      <c r="H1177" s="104">
        <v>7.81</v>
      </c>
      <c r="I1177" s="105" t="s">
        <v>1084</v>
      </c>
      <c r="J1177" s="104">
        <v>14.81</v>
      </c>
    </row>
    <row r="1178" spans="1:10" ht="15" thickBot="1" x14ac:dyDescent="0.25">
      <c r="A1178" s="105"/>
      <c r="B1178" s="105"/>
      <c r="C1178" s="105"/>
      <c r="D1178" s="105"/>
      <c r="E1178" s="105" t="s">
        <v>1083</v>
      </c>
      <c r="F1178" s="104">
        <v>6</v>
      </c>
      <c r="G1178" s="105"/>
      <c r="H1178" s="185" t="s">
        <v>1082</v>
      </c>
      <c r="I1178" s="185"/>
      <c r="J1178" s="104">
        <v>28.23</v>
      </c>
    </row>
    <row r="1179" spans="1:10" ht="0.95" customHeight="1" thickTop="1" x14ac:dyDescent="0.2">
      <c r="A1179" s="103"/>
      <c r="B1179" s="103"/>
      <c r="C1179" s="103"/>
      <c r="D1179" s="103"/>
      <c r="E1179" s="103"/>
      <c r="F1179" s="103"/>
      <c r="G1179" s="103"/>
      <c r="H1179" s="103"/>
      <c r="I1179" s="103"/>
      <c r="J1179" s="103"/>
    </row>
    <row r="1180" spans="1:10" ht="18" customHeight="1" x14ac:dyDescent="0.2">
      <c r="A1180" s="99"/>
      <c r="B1180" s="97" t="s">
        <v>1033</v>
      </c>
      <c r="C1180" s="99" t="s">
        <v>1032</v>
      </c>
      <c r="D1180" s="99" t="s">
        <v>10</v>
      </c>
      <c r="E1180" s="188" t="s">
        <v>1096</v>
      </c>
      <c r="F1180" s="188"/>
      <c r="G1180" s="98" t="s">
        <v>1031</v>
      </c>
      <c r="H1180" s="97" t="s">
        <v>1030</v>
      </c>
      <c r="I1180" s="97" t="s">
        <v>1029</v>
      </c>
      <c r="J1180" s="97" t="s">
        <v>11</v>
      </c>
    </row>
    <row r="1181" spans="1:10" ht="26.1" customHeight="1" x14ac:dyDescent="0.2">
      <c r="A1181" s="87" t="s">
        <v>1095</v>
      </c>
      <c r="B1181" s="85" t="s">
        <v>2020</v>
      </c>
      <c r="C1181" s="87" t="s">
        <v>156</v>
      </c>
      <c r="D1181" s="87" t="s">
        <v>2019</v>
      </c>
      <c r="E1181" s="189" t="s">
        <v>1107</v>
      </c>
      <c r="F1181" s="189"/>
      <c r="G1181" s="86" t="s">
        <v>877</v>
      </c>
      <c r="H1181" s="111">
        <v>1</v>
      </c>
      <c r="I1181" s="84">
        <v>19.11</v>
      </c>
      <c r="J1181" s="84">
        <v>19.11</v>
      </c>
    </row>
    <row r="1182" spans="1:10" ht="26.1" customHeight="1" x14ac:dyDescent="0.2">
      <c r="A1182" s="115" t="s">
        <v>1106</v>
      </c>
      <c r="B1182" s="116" t="s">
        <v>1746</v>
      </c>
      <c r="C1182" s="115" t="s">
        <v>156</v>
      </c>
      <c r="D1182" s="115" t="s">
        <v>1745</v>
      </c>
      <c r="E1182" s="191" t="s">
        <v>1107</v>
      </c>
      <c r="F1182" s="191"/>
      <c r="G1182" s="114" t="s">
        <v>877</v>
      </c>
      <c r="H1182" s="113">
        <v>1</v>
      </c>
      <c r="I1182" s="112">
        <v>0.03</v>
      </c>
      <c r="J1182" s="112">
        <v>0.03</v>
      </c>
    </row>
    <row r="1183" spans="1:10" ht="24" customHeight="1" x14ac:dyDescent="0.2">
      <c r="A1183" s="109" t="s">
        <v>1091</v>
      </c>
      <c r="B1183" s="110" t="s">
        <v>1744</v>
      </c>
      <c r="C1183" s="109" t="s">
        <v>156</v>
      </c>
      <c r="D1183" s="109" t="s">
        <v>1743</v>
      </c>
      <c r="E1183" s="190" t="s">
        <v>1146</v>
      </c>
      <c r="F1183" s="190"/>
      <c r="G1183" s="108" t="s">
        <v>877</v>
      </c>
      <c r="H1183" s="107">
        <v>1</v>
      </c>
      <c r="I1183" s="106">
        <v>11.77</v>
      </c>
      <c r="J1183" s="106">
        <v>11.77</v>
      </c>
    </row>
    <row r="1184" spans="1:10" ht="26.1" customHeight="1" x14ac:dyDescent="0.2">
      <c r="A1184" s="109" t="s">
        <v>1091</v>
      </c>
      <c r="B1184" s="110" t="s">
        <v>1145</v>
      </c>
      <c r="C1184" s="109" t="s">
        <v>156</v>
      </c>
      <c r="D1184" s="109" t="s">
        <v>1144</v>
      </c>
      <c r="E1184" s="190" t="s">
        <v>1088</v>
      </c>
      <c r="F1184" s="190"/>
      <c r="G1184" s="108" t="s">
        <v>877</v>
      </c>
      <c r="H1184" s="107">
        <v>1</v>
      </c>
      <c r="I1184" s="106">
        <v>3.25</v>
      </c>
      <c r="J1184" s="106">
        <v>3.25</v>
      </c>
    </row>
    <row r="1185" spans="1:10" ht="26.1" customHeight="1" x14ac:dyDescent="0.2">
      <c r="A1185" s="109" t="s">
        <v>1091</v>
      </c>
      <c r="B1185" s="110" t="s">
        <v>1143</v>
      </c>
      <c r="C1185" s="109" t="s">
        <v>156</v>
      </c>
      <c r="D1185" s="109" t="s">
        <v>1142</v>
      </c>
      <c r="E1185" s="190" t="s">
        <v>1088</v>
      </c>
      <c r="F1185" s="190"/>
      <c r="G1185" s="108" t="s">
        <v>877</v>
      </c>
      <c r="H1185" s="107">
        <v>1</v>
      </c>
      <c r="I1185" s="106">
        <v>0.94</v>
      </c>
      <c r="J1185" s="106">
        <v>0.94</v>
      </c>
    </row>
    <row r="1186" spans="1:10" ht="26.1" customHeight="1" x14ac:dyDescent="0.2">
      <c r="A1186" s="109" t="s">
        <v>1091</v>
      </c>
      <c r="B1186" s="110" t="s">
        <v>1141</v>
      </c>
      <c r="C1186" s="109" t="s">
        <v>156</v>
      </c>
      <c r="D1186" s="109" t="s">
        <v>1140</v>
      </c>
      <c r="E1186" s="190" t="s">
        <v>1088</v>
      </c>
      <c r="F1186" s="190"/>
      <c r="G1186" s="108" t="s">
        <v>877</v>
      </c>
      <c r="H1186" s="107">
        <v>1</v>
      </c>
      <c r="I1186" s="106">
        <v>1.26</v>
      </c>
      <c r="J1186" s="106">
        <v>1.26</v>
      </c>
    </row>
    <row r="1187" spans="1:10" ht="26.1" customHeight="1" x14ac:dyDescent="0.2">
      <c r="A1187" s="109" t="s">
        <v>1091</v>
      </c>
      <c r="B1187" s="110" t="s">
        <v>1139</v>
      </c>
      <c r="C1187" s="109" t="s">
        <v>156</v>
      </c>
      <c r="D1187" s="109" t="s">
        <v>1138</v>
      </c>
      <c r="E1187" s="190" t="s">
        <v>1088</v>
      </c>
      <c r="F1187" s="190"/>
      <c r="G1187" s="108" t="s">
        <v>877</v>
      </c>
      <c r="H1187" s="107">
        <v>1</v>
      </c>
      <c r="I1187" s="106">
        <v>0.04</v>
      </c>
      <c r="J1187" s="106">
        <v>0.04</v>
      </c>
    </row>
    <row r="1188" spans="1:10" ht="26.1" customHeight="1" x14ac:dyDescent="0.2">
      <c r="A1188" s="109" t="s">
        <v>1091</v>
      </c>
      <c r="B1188" s="110" t="s">
        <v>1273</v>
      </c>
      <c r="C1188" s="109" t="s">
        <v>156</v>
      </c>
      <c r="D1188" s="109" t="s">
        <v>1272</v>
      </c>
      <c r="E1188" s="190" t="s">
        <v>1088</v>
      </c>
      <c r="F1188" s="190"/>
      <c r="G1188" s="108" t="s">
        <v>877</v>
      </c>
      <c r="H1188" s="107">
        <v>1</v>
      </c>
      <c r="I1188" s="106">
        <v>0.56999999999999995</v>
      </c>
      <c r="J1188" s="106">
        <v>0.56999999999999995</v>
      </c>
    </row>
    <row r="1189" spans="1:10" ht="26.1" customHeight="1" x14ac:dyDescent="0.2">
      <c r="A1189" s="109" t="s">
        <v>1091</v>
      </c>
      <c r="B1189" s="110" t="s">
        <v>1271</v>
      </c>
      <c r="C1189" s="109" t="s">
        <v>156</v>
      </c>
      <c r="D1189" s="109" t="s">
        <v>1270</v>
      </c>
      <c r="E1189" s="190" t="s">
        <v>1088</v>
      </c>
      <c r="F1189" s="190"/>
      <c r="G1189" s="108" t="s">
        <v>877</v>
      </c>
      <c r="H1189" s="107">
        <v>1</v>
      </c>
      <c r="I1189" s="106">
        <v>1.25</v>
      </c>
      <c r="J1189" s="106">
        <v>1.25</v>
      </c>
    </row>
    <row r="1190" spans="1:10" ht="25.5" x14ac:dyDescent="0.2">
      <c r="A1190" s="105"/>
      <c r="B1190" s="105"/>
      <c r="C1190" s="105"/>
      <c r="D1190" s="105"/>
      <c r="E1190" s="105" t="s">
        <v>1086</v>
      </c>
      <c r="F1190" s="104">
        <v>5.5770866999999997</v>
      </c>
      <c r="G1190" s="105" t="s">
        <v>1085</v>
      </c>
      <c r="H1190" s="104">
        <v>6.22</v>
      </c>
      <c r="I1190" s="105" t="s">
        <v>1084</v>
      </c>
      <c r="J1190" s="104">
        <v>11.8</v>
      </c>
    </row>
    <row r="1191" spans="1:10" ht="15" thickBot="1" x14ac:dyDescent="0.25">
      <c r="A1191" s="105"/>
      <c r="B1191" s="105"/>
      <c r="C1191" s="105"/>
      <c r="D1191" s="105"/>
      <c r="E1191" s="105" t="s">
        <v>1083</v>
      </c>
      <c r="F1191" s="104">
        <v>5.15</v>
      </c>
      <c r="G1191" s="105"/>
      <c r="H1191" s="185" t="s">
        <v>1082</v>
      </c>
      <c r="I1191" s="185"/>
      <c r="J1191" s="104">
        <v>24.26</v>
      </c>
    </row>
    <row r="1192" spans="1:10" ht="0.95" customHeight="1" thickTop="1" x14ac:dyDescent="0.2">
      <c r="A1192" s="103"/>
      <c r="B1192" s="103"/>
      <c r="C1192" s="103"/>
      <c r="D1192" s="103"/>
      <c r="E1192" s="103"/>
      <c r="F1192" s="103"/>
      <c r="G1192" s="103"/>
      <c r="H1192" s="103"/>
      <c r="I1192" s="103"/>
      <c r="J1192" s="103"/>
    </row>
    <row r="1193" spans="1:10" ht="18" customHeight="1" x14ac:dyDescent="0.2">
      <c r="A1193" s="99"/>
      <c r="B1193" s="97" t="s">
        <v>1033</v>
      </c>
      <c r="C1193" s="99" t="s">
        <v>1032</v>
      </c>
      <c r="D1193" s="99" t="s">
        <v>10</v>
      </c>
      <c r="E1193" s="188" t="s">
        <v>1096</v>
      </c>
      <c r="F1193" s="188"/>
      <c r="G1193" s="98" t="s">
        <v>1031</v>
      </c>
      <c r="H1193" s="97" t="s">
        <v>1030</v>
      </c>
      <c r="I1193" s="97" t="s">
        <v>1029</v>
      </c>
      <c r="J1193" s="97" t="s">
        <v>11</v>
      </c>
    </row>
    <row r="1194" spans="1:10" ht="24" customHeight="1" x14ac:dyDescent="0.2">
      <c r="A1194" s="87" t="s">
        <v>1095</v>
      </c>
      <c r="B1194" s="85" t="s">
        <v>2018</v>
      </c>
      <c r="C1194" s="87" t="s">
        <v>156</v>
      </c>
      <c r="D1194" s="87" t="s">
        <v>2017</v>
      </c>
      <c r="E1194" s="189" t="s">
        <v>1107</v>
      </c>
      <c r="F1194" s="189"/>
      <c r="G1194" s="86" t="s">
        <v>877</v>
      </c>
      <c r="H1194" s="111">
        <v>1</v>
      </c>
      <c r="I1194" s="84">
        <v>23.16</v>
      </c>
      <c r="J1194" s="84">
        <v>23.16</v>
      </c>
    </row>
    <row r="1195" spans="1:10" ht="26.1" customHeight="1" x14ac:dyDescent="0.2">
      <c r="A1195" s="115" t="s">
        <v>1106</v>
      </c>
      <c r="B1195" s="116" t="s">
        <v>1742</v>
      </c>
      <c r="C1195" s="115" t="s">
        <v>156</v>
      </c>
      <c r="D1195" s="115" t="s">
        <v>1741</v>
      </c>
      <c r="E1195" s="191" t="s">
        <v>1107</v>
      </c>
      <c r="F1195" s="191"/>
      <c r="G1195" s="114" t="s">
        <v>877</v>
      </c>
      <c r="H1195" s="113">
        <v>1</v>
      </c>
      <c r="I1195" s="112">
        <v>0.12</v>
      </c>
      <c r="J1195" s="112">
        <v>0.12</v>
      </c>
    </row>
    <row r="1196" spans="1:10" ht="24" customHeight="1" x14ac:dyDescent="0.2">
      <c r="A1196" s="109" t="s">
        <v>1091</v>
      </c>
      <c r="B1196" s="110" t="s">
        <v>1740</v>
      </c>
      <c r="C1196" s="109" t="s">
        <v>156</v>
      </c>
      <c r="D1196" s="109" t="s">
        <v>1739</v>
      </c>
      <c r="E1196" s="190" t="s">
        <v>1146</v>
      </c>
      <c r="F1196" s="190"/>
      <c r="G1196" s="108" t="s">
        <v>877</v>
      </c>
      <c r="H1196" s="107">
        <v>1</v>
      </c>
      <c r="I1196" s="106">
        <v>20.94</v>
      </c>
      <c r="J1196" s="106">
        <v>20.94</v>
      </c>
    </row>
    <row r="1197" spans="1:10" ht="26.1" customHeight="1" x14ac:dyDescent="0.2">
      <c r="A1197" s="109" t="s">
        <v>1091</v>
      </c>
      <c r="B1197" s="110" t="s">
        <v>1141</v>
      </c>
      <c r="C1197" s="109" t="s">
        <v>156</v>
      </c>
      <c r="D1197" s="109" t="s">
        <v>1140</v>
      </c>
      <c r="E1197" s="190" t="s">
        <v>1088</v>
      </c>
      <c r="F1197" s="190"/>
      <c r="G1197" s="108" t="s">
        <v>877</v>
      </c>
      <c r="H1197" s="107">
        <v>1</v>
      </c>
      <c r="I1197" s="106">
        <v>1.26</v>
      </c>
      <c r="J1197" s="106">
        <v>1.26</v>
      </c>
    </row>
    <row r="1198" spans="1:10" ht="26.1" customHeight="1" x14ac:dyDescent="0.2">
      <c r="A1198" s="109" t="s">
        <v>1091</v>
      </c>
      <c r="B1198" s="110" t="s">
        <v>1139</v>
      </c>
      <c r="C1198" s="109" t="s">
        <v>156</v>
      </c>
      <c r="D1198" s="109" t="s">
        <v>1138</v>
      </c>
      <c r="E1198" s="190" t="s">
        <v>1088</v>
      </c>
      <c r="F1198" s="190"/>
      <c r="G1198" s="108" t="s">
        <v>877</v>
      </c>
      <c r="H1198" s="107">
        <v>1</v>
      </c>
      <c r="I1198" s="106">
        <v>0.04</v>
      </c>
      <c r="J1198" s="106">
        <v>0.04</v>
      </c>
    </row>
    <row r="1199" spans="1:10" ht="26.1" customHeight="1" x14ac:dyDescent="0.2">
      <c r="A1199" s="109" t="s">
        <v>1091</v>
      </c>
      <c r="B1199" s="110" t="s">
        <v>2016</v>
      </c>
      <c r="C1199" s="109" t="s">
        <v>156</v>
      </c>
      <c r="D1199" s="109" t="s">
        <v>2015</v>
      </c>
      <c r="E1199" s="190" t="s">
        <v>1088</v>
      </c>
      <c r="F1199" s="190"/>
      <c r="G1199" s="108" t="s">
        <v>877</v>
      </c>
      <c r="H1199" s="107">
        <v>1</v>
      </c>
      <c r="I1199" s="106">
        <v>0.06</v>
      </c>
      <c r="J1199" s="106">
        <v>0.06</v>
      </c>
    </row>
    <row r="1200" spans="1:10" ht="26.1" customHeight="1" x14ac:dyDescent="0.2">
      <c r="A1200" s="109" t="s">
        <v>1091</v>
      </c>
      <c r="B1200" s="110" t="s">
        <v>2014</v>
      </c>
      <c r="C1200" s="109" t="s">
        <v>156</v>
      </c>
      <c r="D1200" s="109" t="s">
        <v>2013</v>
      </c>
      <c r="E1200" s="190" t="s">
        <v>1088</v>
      </c>
      <c r="F1200" s="190"/>
      <c r="G1200" s="108" t="s">
        <v>877</v>
      </c>
      <c r="H1200" s="107">
        <v>1</v>
      </c>
      <c r="I1200" s="106">
        <v>0.74</v>
      </c>
      <c r="J1200" s="106">
        <v>0.74</v>
      </c>
    </row>
    <row r="1201" spans="1:10" ht="25.5" x14ac:dyDescent="0.2">
      <c r="A1201" s="105"/>
      <c r="B1201" s="105"/>
      <c r="C1201" s="105"/>
      <c r="D1201" s="105"/>
      <c r="E1201" s="105" t="s">
        <v>1086</v>
      </c>
      <c r="F1201" s="104">
        <v>9.9536818</v>
      </c>
      <c r="G1201" s="105" t="s">
        <v>1085</v>
      </c>
      <c r="H1201" s="104">
        <v>11.11</v>
      </c>
      <c r="I1201" s="105" t="s">
        <v>1084</v>
      </c>
      <c r="J1201" s="104">
        <v>21.06</v>
      </c>
    </row>
    <row r="1202" spans="1:10" ht="15" thickBot="1" x14ac:dyDescent="0.25">
      <c r="A1202" s="105"/>
      <c r="B1202" s="105"/>
      <c r="C1202" s="105"/>
      <c r="D1202" s="105"/>
      <c r="E1202" s="105" t="s">
        <v>1083</v>
      </c>
      <c r="F1202" s="104">
        <v>6.25</v>
      </c>
      <c r="G1202" s="105"/>
      <c r="H1202" s="185" t="s">
        <v>1082</v>
      </c>
      <c r="I1202" s="185"/>
      <c r="J1202" s="104">
        <v>29.41</v>
      </c>
    </row>
    <row r="1203" spans="1:10" ht="0.95" customHeight="1" thickTop="1" x14ac:dyDescent="0.2">
      <c r="A1203" s="103"/>
      <c r="B1203" s="103"/>
      <c r="C1203" s="103"/>
      <c r="D1203" s="103"/>
      <c r="E1203" s="103"/>
      <c r="F1203" s="103"/>
      <c r="G1203" s="103"/>
      <c r="H1203" s="103"/>
      <c r="I1203" s="103"/>
      <c r="J1203" s="103"/>
    </row>
    <row r="1204" spans="1:10" ht="18" customHeight="1" x14ac:dyDescent="0.2">
      <c r="A1204" s="99"/>
      <c r="B1204" s="97" t="s">
        <v>1033</v>
      </c>
      <c r="C1204" s="99" t="s">
        <v>1032</v>
      </c>
      <c r="D1204" s="99" t="s">
        <v>10</v>
      </c>
      <c r="E1204" s="188" t="s">
        <v>1096</v>
      </c>
      <c r="F1204" s="188"/>
      <c r="G1204" s="98" t="s">
        <v>1031</v>
      </c>
      <c r="H1204" s="97" t="s">
        <v>1030</v>
      </c>
      <c r="I1204" s="97" t="s">
        <v>1029</v>
      </c>
      <c r="J1204" s="97" t="s">
        <v>11</v>
      </c>
    </row>
    <row r="1205" spans="1:10" ht="39" customHeight="1" x14ac:dyDescent="0.2">
      <c r="A1205" s="87" t="s">
        <v>1095</v>
      </c>
      <c r="B1205" s="85" t="s">
        <v>2012</v>
      </c>
      <c r="C1205" s="87" t="s">
        <v>156</v>
      </c>
      <c r="D1205" s="87" t="s">
        <v>2011</v>
      </c>
      <c r="E1205" s="189" t="s">
        <v>1107</v>
      </c>
      <c r="F1205" s="189"/>
      <c r="G1205" s="86" t="s">
        <v>159</v>
      </c>
      <c r="H1205" s="111">
        <v>1</v>
      </c>
      <c r="I1205" s="84">
        <v>786.22</v>
      </c>
      <c r="J1205" s="84">
        <v>786.22</v>
      </c>
    </row>
    <row r="1206" spans="1:10" ht="24" customHeight="1" x14ac:dyDescent="0.2">
      <c r="A1206" s="115" t="s">
        <v>1106</v>
      </c>
      <c r="B1206" s="116" t="s">
        <v>1228</v>
      </c>
      <c r="C1206" s="115" t="s">
        <v>156</v>
      </c>
      <c r="D1206" s="115" t="s">
        <v>1227</v>
      </c>
      <c r="E1206" s="191" t="s">
        <v>1107</v>
      </c>
      <c r="F1206" s="191"/>
      <c r="G1206" s="114" t="s">
        <v>877</v>
      </c>
      <c r="H1206" s="113">
        <v>8.7799999999999994</v>
      </c>
      <c r="I1206" s="112">
        <v>19.39</v>
      </c>
      <c r="J1206" s="112">
        <v>170.24</v>
      </c>
    </row>
    <row r="1207" spans="1:10" ht="26.1" customHeight="1" x14ac:dyDescent="0.2">
      <c r="A1207" s="109" t="s">
        <v>1091</v>
      </c>
      <c r="B1207" s="110" t="s">
        <v>250</v>
      </c>
      <c r="C1207" s="109" t="s">
        <v>156</v>
      </c>
      <c r="D1207" s="109" t="s">
        <v>249</v>
      </c>
      <c r="E1207" s="190" t="s">
        <v>1088</v>
      </c>
      <c r="F1207" s="190"/>
      <c r="G1207" s="108" t="s">
        <v>159</v>
      </c>
      <c r="H1207" s="107">
        <v>1.1299999999999999</v>
      </c>
      <c r="I1207" s="106">
        <v>110</v>
      </c>
      <c r="J1207" s="106">
        <v>124.3</v>
      </c>
    </row>
    <row r="1208" spans="1:10" ht="24" customHeight="1" x14ac:dyDescent="0.2">
      <c r="A1208" s="109" t="s">
        <v>1091</v>
      </c>
      <c r="B1208" s="110" t="s">
        <v>2006</v>
      </c>
      <c r="C1208" s="109" t="s">
        <v>156</v>
      </c>
      <c r="D1208" s="109" t="s">
        <v>2005</v>
      </c>
      <c r="E1208" s="190" t="s">
        <v>1088</v>
      </c>
      <c r="F1208" s="190"/>
      <c r="G1208" s="108" t="s">
        <v>647</v>
      </c>
      <c r="H1208" s="107">
        <v>75.47</v>
      </c>
      <c r="I1208" s="106">
        <v>1.88</v>
      </c>
      <c r="J1208" s="106">
        <v>141.88</v>
      </c>
    </row>
    <row r="1209" spans="1:10" ht="24" customHeight="1" x14ac:dyDescent="0.2">
      <c r="A1209" s="109" t="s">
        <v>1091</v>
      </c>
      <c r="B1209" s="110" t="s">
        <v>1806</v>
      </c>
      <c r="C1209" s="109" t="s">
        <v>156</v>
      </c>
      <c r="D1209" s="109" t="s">
        <v>1805</v>
      </c>
      <c r="E1209" s="190" t="s">
        <v>1088</v>
      </c>
      <c r="F1209" s="190"/>
      <c r="G1209" s="108" t="s">
        <v>647</v>
      </c>
      <c r="H1209" s="107">
        <v>339.62</v>
      </c>
      <c r="I1209" s="106">
        <v>1.03</v>
      </c>
      <c r="J1209" s="106">
        <v>349.8</v>
      </c>
    </row>
    <row r="1210" spans="1:10" ht="25.5" x14ac:dyDescent="0.2">
      <c r="A1210" s="105"/>
      <c r="B1210" s="105"/>
      <c r="C1210" s="105"/>
      <c r="D1210" s="105"/>
      <c r="E1210" s="105" t="s">
        <v>1086</v>
      </c>
      <c r="F1210" s="104">
        <v>50.127611305416394</v>
      </c>
      <c r="G1210" s="105" t="s">
        <v>1085</v>
      </c>
      <c r="H1210" s="104">
        <v>55.93</v>
      </c>
      <c r="I1210" s="105" t="s">
        <v>1084</v>
      </c>
      <c r="J1210" s="104">
        <v>106.06</v>
      </c>
    </row>
    <row r="1211" spans="1:10" ht="15" thickBot="1" x14ac:dyDescent="0.25">
      <c r="A1211" s="105"/>
      <c r="B1211" s="105"/>
      <c r="C1211" s="105"/>
      <c r="D1211" s="105"/>
      <c r="E1211" s="105" t="s">
        <v>1083</v>
      </c>
      <c r="F1211" s="104">
        <v>212.27</v>
      </c>
      <c r="G1211" s="105"/>
      <c r="H1211" s="185" t="s">
        <v>1082</v>
      </c>
      <c r="I1211" s="185"/>
      <c r="J1211" s="104">
        <v>998.49</v>
      </c>
    </row>
    <row r="1212" spans="1:10" ht="0.95" customHeight="1" thickTop="1" x14ac:dyDescent="0.2">
      <c r="A1212" s="103"/>
      <c r="B1212" s="103"/>
      <c r="C1212" s="103"/>
      <c r="D1212" s="103"/>
      <c r="E1212" s="103"/>
      <c r="F1212" s="103"/>
      <c r="G1212" s="103"/>
      <c r="H1212" s="103"/>
      <c r="I1212" s="103"/>
      <c r="J1212" s="103"/>
    </row>
    <row r="1213" spans="1:10" ht="18" customHeight="1" x14ac:dyDescent="0.2">
      <c r="A1213" s="99"/>
      <c r="B1213" s="97" t="s">
        <v>1033</v>
      </c>
      <c r="C1213" s="99" t="s">
        <v>1032</v>
      </c>
      <c r="D1213" s="99" t="s">
        <v>10</v>
      </c>
      <c r="E1213" s="188" t="s">
        <v>1096</v>
      </c>
      <c r="F1213" s="188"/>
      <c r="G1213" s="98" t="s">
        <v>1031</v>
      </c>
      <c r="H1213" s="97" t="s">
        <v>1030</v>
      </c>
      <c r="I1213" s="97" t="s">
        <v>1029</v>
      </c>
      <c r="J1213" s="97" t="s">
        <v>11</v>
      </c>
    </row>
    <row r="1214" spans="1:10" ht="51.95" customHeight="1" x14ac:dyDescent="0.2">
      <c r="A1214" s="87" t="s">
        <v>1095</v>
      </c>
      <c r="B1214" s="85" t="s">
        <v>2010</v>
      </c>
      <c r="C1214" s="87" t="s">
        <v>156</v>
      </c>
      <c r="D1214" s="87" t="s">
        <v>2009</v>
      </c>
      <c r="E1214" s="189" t="s">
        <v>1107</v>
      </c>
      <c r="F1214" s="189"/>
      <c r="G1214" s="86" t="s">
        <v>159</v>
      </c>
      <c r="H1214" s="111">
        <v>1</v>
      </c>
      <c r="I1214" s="84">
        <v>833.91</v>
      </c>
      <c r="J1214" s="84">
        <v>833.91</v>
      </c>
    </row>
    <row r="1215" spans="1:10" ht="24" customHeight="1" x14ac:dyDescent="0.2">
      <c r="A1215" s="115" t="s">
        <v>1106</v>
      </c>
      <c r="B1215" s="116" t="s">
        <v>1228</v>
      </c>
      <c r="C1215" s="115" t="s">
        <v>156</v>
      </c>
      <c r="D1215" s="115" t="s">
        <v>1227</v>
      </c>
      <c r="E1215" s="191" t="s">
        <v>1107</v>
      </c>
      <c r="F1215" s="191"/>
      <c r="G1215" s="114" t="s">
        <v>877</v>
      </c>
      <c r="H1215" s="113">
        <v>11.23</v>
      </c>
      <c r="I1215" s="112">
        <v>19.39</v>
      </c>
      <c r="J1215" s="112">
        <v>217.74</v>
      </c>
    </row>
    <row r="1216" spans="1:10" ht="26.1" customHeight="1" x14ac:dyDescent="0.2">
      <c r="A1216" s="109" t="s">
        <v>1091</v>
      </c>
      <c r="B1216" s="110" t="s">
        <v>250</v>
      </c>
      <c r="C1216" s="109" t="s">
        <v>156</v>
      </c>
      <c r="D1216" s="109" t="s">
        <v>249</v>
      </c>
      <c r="E1216" s="190" t="s">
        <v>1088</v>
      </c>
      <c r="F1216" s="190"/>
      <c r="G1216" s="108" t="s">
        <v>159</v>
      </c>
      <c r="H1216" s="107">
        <v>1.1599999999999999</v>
      </c>
      <c r="I1216" s="106">
        <v>110</v>
      </c>
      <c r="J1216" s="106">
        <v>127.6</v>
      </c>
    </row>
    <row r="1217" spans="1:10" ht="24" customHeight="1" x14ac:dyDescent="0.2">
      <c r="A1217" s="109" t="s">
        <v>1091</v>
      </c>
      <c r="B1217" s="110" t="s">
        <v>2006</v>
      </c>
      <c r="C1217" s="109" t="s">
        <v>156</v>
      </c>
      <c r="D1217" s="109" t="s">
        <v>2005</v>
      </c>
      <c r="E1217" s="190" t="s">
        <v>1088</v>
      </c>
      <c r="F1217" s="190"/>
      <c r="G1217" s="108" t="s">
        <v>647</v>
      </c>
      <c r="H1217" s="107">
        <v>116.4</v>
      </c>
      <c r="I1217" s="106">
        <v>1.88</v>
      </c>
      <c r="J1217" s="106">
        <v>218.83</v>
      </c>
    </row>
    <row r="1218" spans="1:10" ht="24" customHeight="1" x14ac:dyDescent="0.2">
      <c r="A1218" s="109" t="s">
        <v>1091</v>
      </c>
      <c r="B1218" s="110" t="s">
        <v>1806</v>
      </c>
      <c r="C1218" s="109" t="s">
        <v>156</v>
      </c>
      <c r="D1218" s="109" t="s">
        <v>1805</v>
      </c>
      <c r="E1218" s="190" t="s">
        <v>1088</v>
      </c>
      <c r="F1218" s="190"/>
      <c r="G1218" s="108" t="s">
        <v>647</v>
      </c>
      <c r="H1218" s="107">
        <v>261.89</v>
      </c>
      <c r="I1218" s="106">
        <v>1.03</v>
      </c>
      <c r="J1218" s="106">
        <v>269.74</v>
      </c>
    </row>
    <row r="1219" spans="1:10" ht="25.5" x14ac:dyDescent="0.2">
      <c r="A1219" s="105"/>
      <c r="B1219" s="105"/>
      <c r="C1219" s="105"/>
      <c r="D1219" s="105"/>
      <c r="E1219" s="105" t="s">
        <v>1086</v>
      </c>
      <c r="F1219" s="104">
        <v>64.112865110123835</v>
      </c>
      <c r="G1219" s="105" t="s">
        <v>1085</v>
      </c>
      <c r="H1219" s="104">
        <v>71.540000000000006</v>
      </c>
      <c r="I1219" s="105" t="s">
        <v>1084</v>
      </c>
      <c r="J1219" s="104">
        <v>135.65</v>
      </c>
    </row>
    <row r="1220" spans="1:10" ht="15" thickBot="1" x14ac:dyDescent="0.25">
      <c r="A1220" s="105"/>
      <c r="B1220" s="105"/>
      <c r="C1220" s="105"/>
      <c r="D1220" s="105"/>
      <c r="E1220" s="105" t="s">
        <v>1083</v>
      </c>
      <c r="F1220" s="104">
        <v>225.15</v>
      </c>
      <c r="G1220" s="105"/>
      <c r="H1220" s="185" t="s">
        <v>1082</v>
      </c>
      <c r="I1220" s="185"/>
      <c r="J1220" s="104">
        <v>1059.06</v>
      </c>
    </row>
    <row r="1221" spans="1:10" ht="0.95" customHeight="1" thickTop="1" x14ac:dyDescent="0.2">
      <c r="A1221" s="103"/>
      <c r="B1221" s="103"/>
      <c r="C1221" s="103"/>
      <c r="D1221" s="103"/>
      <c r="E1221" s="103"/>
      <c r="F1221" s="103"/>
      <c r="G1221" s="103"/>
      <c r="H1221" s="103"/>
      <c r="I1221" s="103"/>
      <c r="J1221" s="103"/>
    </row>
    <row r="1222" spans="1:10" ht="18" customHeight="1" x14ac:dyDescent="0.2">
      <c r="A1222" s="99"/>
      <c r="B1222" s="97" t="s">
        <v>1033</v>
      </c>
      <c r="C1222" s="99" t="s">
        <v>1032</v>
      </c>
      <c r="D1222" s="99" t="s">
        <v>10</v>
      </c>
      <c r="E1222" s="188" t="s">
        <v>1096</v>
      </c>
      <c r="F1222" s="188"/>
      <c r="G1222" s="98" t="s">
        <v>1031</v>
      </c>
      <c r="H1222" s="97" t="s">
        <v>1030</v>
      </c>
      <c r="I1222" s="97" t="s">
        <v>1029</v>
      </c>
      <c r="J1222" s="97" t="s">
        <v>11</v>
      </c>
    </row>
    <row r="1223" spans="1:10" ht="51.95" customHeight="1" x14ac:dyDescent="0.2">
      <c r="A1223" s="87" t="s">
        <v>1095</v>
      </c>
      <c r="B1223" s="85" t="s">
        <v>2008</v>
      </c>
      <c r="C1223" s="87" t="s">
        <v>156</v>
      </c>
      <c r="D1223" s="87" t="s">
        <v>2007</v>
      </c>
      <c r="E1223" s="189" t="s">
        <v>1107</v>
      </c>
      <c r="F1223" s="189"/>
      <c r="G1223" s="86" t="s">
        <v>159</v>
      </c>
      <c r="H1223" s="111">
        <v>1</v>
      </c>
      <c r="I1223" s="84">
        <v>764.89</v>
      </c>
      <c r="J1223" s="84">
        <v>764.89</v>
      </c>
    </row>
    <row r="1224" spans="1:10" ht="26.1" customHeight="1" x14ac:dyDescent="0.2">
      <c r="A1224" s="115" t="s">
        <v>1106</v>
      </c>
      <c r="B1224" s="116" t="s">
        <v>1515</v>
      </c>
      <c r="C1224" s="115" t="s">
        <v>156</v>
      </c>
      <c r="D1224" s="115" t="s">
        <v>1514</v>
      </c>
      <c r="E1224" s="191" t="s">
        <v>1107</v>
      </c>
      <c r="F1224" s="191"/>
      <c r="G1224" s="114" t="s">
        <v>877</v>
      </c>
      <c r="H1224" s="113">
        <v>4.5</v>
      </c>
      <c r="I1224" s="112">
        <v>23.24</v>
      </c>
      <c r="J1224" s="112">
        <v>104.58</v>
      </c>
    </row>
    <row r="1225" spans="1:10" ht="51.95" customHeight="1" x14ac:dyDescent="0.2">
      <c r="A1225" s="115" t="s">
        <v>1106</v>
      </c>
      <c r="B1225" s="116" t="s">
        <v>1816</v>
      </c>
      <c r="C1225" s="115" t="s">
        <v>156</v>
      </c>
      <c r="D1225" s="115" t="s">
        <v>1815</v>
      </c>
      <c r="E1225" s="191" t="s">
        <v>1092</v>
      </c>
      <c r="F1225" s="191"/>
      <c r="G1225" s="114" t="s">
        <v>1110</v>
      </c>
      <c r="H1225" s="113">
        <v>1.05</v>
      </c>
      <c r="I1225" s="112">
        <v>2.14</v>
      </c>
      <c r="J1225" s="112">
        <v>2.2400000000000002</v>
      </c>
    </row>
    <row r="1226" spans="1:10" ht="51.95" customHeight="1" x14ac:dyDescent="0.2">
      <c r="A1226" s="115" t="s">
        <v>1106</v>
      </c>
      <c r="B1226" s="116" t="s">
        <v>1814</v>
      </c>
      <c r="C1226" s="115" t="s">
        <v>156</v>
      </c>
      <c r="D1226" s="115" t="s">
        <v>1813</v>
      </c>
      <c r="E1226" s="191" t="s">
        <v>1092</v>
      </c>
      <c r="F1226" s="191"/>
      <c r="G1226" s="114" t="s">
        <v>1113</v>
      </c>
      <c r="H1226" s="113">
        <v>3.45</v>
      </c>
      <c r="I1226" s="112">
        <v>0.42</v>
      </c>
      <c r="J1226" s="112">
        <v>1.44</v>
      </c>
    </row>
    <row r="1227" spans="1:10" ht="26.1" customHeight="1" x14ac:dyDescent="0.2">
      <c r="A1227" s="109" t="s">
        <v>1091</v>
      </c>
      <c r="B1227" s="110" t="s">
        <v>250</v>
      </c>
      <c r="C1227" s="109" t="s">
        <v>156</v>
      </c>
      <c r="D1227" s="109" t="s">
        <v>249</v>
      </c>
      <c r="E1227" s="190" t="s">
        <v>1088</v>
      </c>
      <c r="F1227" s="190"/>
      <c r="G1227" s="108" t="s">
        <v>159</v>
      </c>
      <c r="H1227" s="107">
        <v>1.1599999999999999</v>
      </c>
      <c r="I1227" s="106">
        <v>110</v>
      </c>
      <c r="J1227" s="106">
        <v>127.6</v>
      </c>
    </row>
    <row r="1228" spans="1:10" ht="24" customHeight="1" x14ac:dyDescent="0.2">
      <c r="A1228" s="109" t="s">
        <v>1091</v>
      </c>
      <c r="B1228" s="110" t="s">
        <v>2006</v>
      </c>
      <c r="C1228" s="109" t="s">
        <v>156</v>
      </c>
      <c r="D1228" s="109" t="s">
        <v>2005</v>
      </c>
      <c r="E1228" s="190" t="s">
        <v>1088</v>
      </c>
      <c r="F1228" s="190"/>
      <c r="G1228" s="108" t="s">
        <v>647</v>
      </c>
      <c r="H1228" s="107">
        <v>174.1</v>
      </c>
      <c r="I1228" s="106">
        <v>1.88</v>
      </c>
      <c r="J1228" s="106">
        <v>327.3</v>
      </c>
    </row>
    <row r="1229" spans="1:10" ht="24" customHeight="1" x14ac:dyDescent="0.2">
      <c r="A1229" s="109" t="s">
        <v>1091</v>
      </c>
      <c r="B1229" s="110" t="s">
        <v>1806</v>
      </c>
      <c r="C1229" s="109" t="s">
        <v>156</v>
      </c>
      <c r="D1229" s="109" t="s">
        <v>1805</v>
      </c>
      <c r="E1229" s="190" t="s">
        <v>1088</v>
      </c>
      <c r="F1229" s="190"/>
      <c r="G1229" s="108" t="s">
        <v>647</v>
      </c>
      <c r="H1229" s="107">
        <v>195.86</v>
      </c>
      <c r="I1229" s="106">
        <v>1.03</v>
      </c>
      <c r="J1229" s="106">
        <v>201.73</v>
      </c>
    </row>
    <row r="1230" spans="1:10" ht="25.5" x14ac:dyDescent="0.2">
      <c r="A1230" s="105"/>
      <c r="B1230" s="105"/>
      <c r="C1230" s="105"/>
      <c r="D1230" s="105"/>
      <c r="E1230" s="105" t="s">
        <v>1086</v>
      </c>
      <c r="F1230" s="104">
        <v>36.005293506002459</v>
      </c>
      <c r="G1230" s="105" t="s">
        <v>1085</v>
      </c>
      <c r="H1230" s="104">
        <v>40.17</v>
      </c>
      <c r="I1230" s="105" t="s">
        <v>1084</v>
      </c>
      <c r="J1230" s="104">
        <v>76.180000000000007</v>
      </c>
    </row>
    <row r="1231" spans="1:10" ht="15" thickBot="1" x14ac:dyDescent="0.25">
      <c r="A1231" s="105"/>
      <c r="B1231" s="105"/>
      <c r="C1231" s="105"/>
      <c r="D1231" s="105"/>
      <c r="E1231" s="105" t="s">
        <v>1083</v>
      </c>
      <c r="F1231" s="104">
        <v>206.52</v>
      </c>
      <c r="G1231" s="105"/>
      <c r="H1231" s="185" t="s">
        <v>1082</v>
      </c>
      <c r="I1231" s="185"/>
      <c r="J1231" s="104">
        <v>971.41</v>
      </c>
    </row>
    <row r="1232" spans="1:10" ht="0.95" customHeight="1" thickTop="1" x14ac:dyDescent="0.2">
      <c r="A1232" s="103"/>
      <c r="B1232" s="103"/>
      <c r="C1232" s="103"/>
      <c r="D1232" s="103"/>
      <c r="E1232" s="103"/>
      <c r="F1232" s="103"/>
      <c r="G1232" s="103"/>
      <c r="H1232" s="103"/>
      <c r="I1232" s="103"/>
      <c r="J1232" s="103"/>
    </row>
    <row r="1233" spans="1:10" ht="18" customHeight="1" x14ac:dyDescent="0.2">
      <c r="A1233" s="99"/>
      <c r="B1233" s="97" t="s">
        <v>1033</v>
      </c>
      <c r="C1233" s="99" t="s">
        <v>1032</v>
      </c>
      <c r="D1233" s="99" t="s">
        <v>10</v>
      </c>
      <c r="E1233" s="188" t="s">
        <v>1096</v>
      </c>
      <c r="F1233" s="188"/>
      <c r="G1233" s="98" t="s">
        <v>1031</v>
      </c>
      <c r="H1233" s="97" t="s">
        <v>1030</v>
      </c>
      <c r="I1233" s="97" t="s">
        <v>1029</v>
      </c>
      <c r="J1233" s="97" t="s">
        <v>11</v>
      </c>
    </row>
    <row r="1234" spans="1:10" ht="39" customHeight="1" x14ac:dyDescent="0.2">
      <c r="A1234" s="87" t="s">
        <v>1095</v>
      </c>
      <c r="B1234" s="85" t="s">
        <v>2004</v>
      </c>
      <c r="C1234" s="87" t="s">
        <v>156</v>
      </c>
      <c r="D1234" s="87" t="s">
        <v>2003</v>
      </c>
      <c r="E1234" s="189" t="s">
        <v>1107</v>
      </c>
      <c r="F1234" s="189"/>
      <c r="G1234" s="86" t="s">
        <v>159</v>
      </c>
      <c r="H1234" s="111">
        <v>1</v>
      </c>
      <c r="I1234" s="84">
        <v>747.19</v>
      </c>
      <c r="J1234" s="84">
        <v>747.19</v>
      </c>
    </row>
    <row r="1235" spans="1:10" ht="24" customHeight="1" x14ac:dyDescent="0.2">
      <c r="A1235" s="115" t="s">
        <v>1106</v>
      </c>
      <c r="B1235" s="116" t="s">
        <v>1228</v>
      </c>
      <c r="C1235" s="115" t="s">
        <v>156</v>
      </c>
      <c r="D1235" s="115" t="s">
        <v>1227</v>
      </c>
      <c r="E1235" s="191" t="s">
        <v>1107</v>
      </c>
      <c r="F1235" s="191"/>
      <c r="G1235" s="114" t="s">
        <v>877</v>
      </c>
      <c r="H1235" s="113">
        <v>11.02</v>
      </c>
      <c r="I1235" s="112">
        <v>19.39</v>
      </c>
      <c r="J1235" s="112">
        <v>213.67</v>
      </c>
    </row>
    <row r="1236" spans="1:10" ht="26.1" customHeight="1" x14ac:dyDescent="0.2">
      <c r="A1236" s="109" t="s">
        <v>1091</v>
      </c>
      <c r="B1236" s="110" t="s">
        <v>1992</v>
      </c>
      <c r="C1236" s="109" t="s">
        <v>156</v>
      </c>
      <c r="D1236" s="109" t="s">
        <v>1991</v>
      </c>
      <c r="E1236" s="190" t="s">
        <v>1088</v>
      </c>
      <c r="F1236" s="190"/>
      <c r="G1236" s="108" t="s">
        <v>159</v>
      </c>
      <c r="H1236" s="107">
        <v>0.94</v>
      </c>
      <c r="I1236" s="106">
        <v>104.49</v>
      </c>
      <c r="J1236" s="106">
        <v>98.22</v>
      </c>
    </row>
    <row r="1237" spans="1:10" ht="24" customHeight="1" x14ac:dyDescent="0.2">
      <c r="A1237" s="109" t="s">
        <v>1091</v>
      </c>
      <c r="B1237" s="110" t="s">
        <v>1806</v>
      </c>
      <c r="C1237" s="109" t="s">
        <v>156</v>
      </c>
      <c r="D1237" s="109" t="s">
        <v>1805</v>
      </c>
      <c r="E1237" s="190" t="s">
        <v>1088</v>
      </c>
      <c r="F1237" s="190"/>
      <c r="G1237" s="108" t="s">
        <v>647</v>
      </c>
      <c r="H1237" s="107">
        <v>422.63</v>
      </c>
      <c r="I1237" s="106">
        <v>1.03</v>
      </c>
      <c r="J1237" s="106">
        <v>435.3</v>
      </c>
    </row>
    <row r="1238" spans="1:10" ht="25.5" x14ac:dyDescent="0.2">
      <c r="A1238" s="105"/>
      <c r="B1238" s="105"/>
      <c r="C1238" s="105"/>
      <c r="D1238" s="105"/>
      <c r="E1238" s="105" t="s">
        <v>1086</v>
      </c>
      <c r="F1238" s="104">
        <v>62.917099914925799</v>
      </c>
      <c r="G1238" s="105" t="s">
        <v>1085</v>
      </c>
      <c r="H1238" s="104">
        <v>70.2</v>
      </c>
      <c r="I1238" s="105" t="s">
        <v>1084</v>
      </c>
      <c r="J1238" s="104">
        <v>133.12</v>
      </c>
    </row>
    <row r="1239" spans="1:10" ht="15" thickBot="1" x14ac:dyDescent="0.25">
      <c r="A1239" s="105"/>
      <c r="B1239" s="105"/>
      <c r="C1239" s="105"/>
      <c r="D1239" s="105"/>
      <c r="E1239" s="105" t="s">
        <v>1083</v>
      </c>
      <c r="F1239" s="104">
        <v>201.74</v>
      </c>
      <c r="G1239" s="105"/>
      <c r="H1239" s="185" t="s">
        <v>1082</v>
      </c>
      <c r="I1239" s="185"/>
      <c r="J1239" s="104">
        <v>948.93</v>
      </c>
    </row>
    <row r="1240" spans="1:10" ht="0.95" customHeight="1" thickTop="1" x14ac:dyDescent="0.2">
      <c r="A1240" s="103"/>
      <c r="B1240" s="103"/>
      <c r="C1240" s="103"/>
      <c r="D1240" s="103"/>
      <c r="E1240" s="103"/>
      <c r="F1240" s="103"/>
      <c r="G1240" s="103"/>
      <c r="H1240" s="103"/>
      <c r="I1240" s="103"/>
      <c r="J1240" s="103"/>
    </row>
    <row r="1241" spans="1:10" ht="18" customHeight="1" x14ac:dyDescent="0.2">
      <c r="A1241" s="99"/>
      <c r="B1241" s="97" t="s">
        <v>1033</v>
      </c>
      <c r="C1241" s="99" t="s">
        <v>1032</v>
      </c>
      <c r="D1241" s="99" t="s">
        <v>10</v>
      </c>
      <c r="E1241" s="188" t="s">
        <v>1096</v>
      </c>
      <c r="F1241" s="188"/>
      <c r="G1241" s="98" t="s">
        <v>1031</v>
      </c>
      <c r="H1241" s="97" t="s">
        <v>1030</v>
      </c>
      <c r="I1241" s="97" t="s">
        <v>1029</v>
      </c>
      <c r="J1241" s="97" t="s">
        <v>11</v>
      </c>
    </row>
    <row r="1242" spans="1:10" ht="39" customHeight="1" x14ac:dyDescent="0.2">
      <c r="A1242" s="87" t="s">
        <v>1095</v>
      </c>
      <c r="B1242" s="85" t="s">
        <v>2002</v>
      </c>
      <c r="C1242" s="87" t="s">
        <v>156</v>
      </c>
      <c r="D1242" s="87" t="s">
        <v>2001</v>
      </c>
      <c r="E1242" s="189" t="s">
        <v>1107</v>
      </c>
      <c r="F1242" s="189"/>
      <c r="G1242" s="86" t="s">
        <v>159</v>
      </c>
      <c r="H1242" s="111">
        <v>1</v>
      </c>
      <c r="I1242" s="84">
        <v>871.33</v>
      </c>
      <c r="J1242" s="84">
        <v>871.33</v>
      </c>
    </row>
    <row r="1243" spans="1:10" ht="26.1" customHeight="1" x14ac:dyDescent="0.2">
      <c r="A1243" s="115" t="s">
        <v>1106</v>
      </c>
      <c r="B1243" s="116" t="s">
        <v>1515</v>
      </c>
      <c r="C1243" s="115" t="s">
        <v>156</v>
      </c>
      <c r="D1243" s="115" t="s">
        <v>1514</v>
      </c>
      <c r="E1243" s="191" t="s">
        <v>1107</v>
      </c>
      <c r="F1243" s="191"/>
      <c r="G1243" s="114" t="s">
        <v>877</v>
      </c>
      <c r="H1243" s="113">
        <v>3.75</v>
      </c>
      <c r="I1243" s="112">
        <v>23.24</v>
      </c>
      <c r="J1243" s="112">
        <v>87.15</v>
      </c>
    </row>
    <row r="1244" spans="1:10" ht="51.95" customHeight="1" x14ac:dyDescent="0.2">
      <c r="A1244" s="115" t="s">
        <v>1106</v>
      </c>
      <c r="B1244" s="116" t="s">
        <v>1816</v>
      </c>
      <c r="C1244" s="115" t="s">
        <v>156</v>
      </c>
      <c r="D1244" s="115" t="s">
        <v>1815</v>
      </c>
      <c r="E1244" s="191" t="s">
        <v>1092</v>
      </c>
      <c r="F1244" s="191"/>
      <c r="G1244" s="114" t="s">
        <v>1110</v>
      </c>
      <c r="H1244" s="113">
        <v>0.87</v>
      </c>
      <c r="I1244" s="112">
        <v>2.14</v>
      </c>
      <c r="J1244" s="112">
        <v>1.86</v>
      </c>
    </row>
    <row r="1245" spans="1:10" ht="51.95" customHeight="1" x14ac:dyDescent="0.2">
      <c r="A1245" s="115" t="s">
        <v>1106</v>
      </c>
      <c r="B1245" s="116" t="s">
        <v>1814</v>
      </c>
      <c r="C1245" s="115" t="s">
        <v>156</v>
      </c>
      <c r="D1245" s="115" t="s">
        <v>1813</v>
      </c>
      <c r="E1245" s="191" t="s">
        <v>1092</v>
      </c>
      <c r="F1245" s="191"/>
      <c r="G1245" s="114" t="s">
        <v>1113</v>
      </c>
      <c r="H1245" s="113">
        <v>2.88</v>
      </c>
      <c r="I1245" s="112">
        <v>0.42</v>
      </c>
      <c r="J1245" s="112">
        <v>1.2</v>
      </c>
    </row>
    <row r="1246" spans="1:10" ht="39" customHeight="1" x14ac:dyDescent="0.2">
      <c r="A1246" s="109" t="s">
        <v>1091</v>
      </c>
      <c r="B1246" s="110" t="s">
        <v>2000</v>
      </c>
      <c r="C1246" s="109" t="s">
        <v>156</v>
      </c>
      <c r="D1246" s="109" t="s">
        <v>1999</v>
      </c>
      <c r="E1246" s="190" t="s">
        <v>1088</v>
      </c>
      <c r="F1246" s="190"/>
      <c r="G1246" s="108" t="s">
        <v>1087</v>
      </c>
      <c r="H1246" s="107">
        <v>19.440000000000001</v>
      </c>
      <c r="I1246" s="106">
        <v>8.32</v>
      </c>
      <c r="J1246" s="106">
        <v>161.74</v>
      </c>
    </row>
    <row r="1247" spans="1:10" ht="26.1" customHeight="1" x14ac:dyDescent="0.2">
      <c r="A1247" s="109" t="s">
        <v>1091</v>
      </c>
      <c r="B1247" s="110" t="s">
        <v>250</v>
      </c>
      <c r="C1247" s="109" t="s">
        <v>156</v>
      </c>
      <c r="D1247" s="109" t="s">
        <v>249</v>
      </c>
      <c r="E1247" s="190" t="s">
        <v>1088</v>
      </c>
      <c r="F1247" s="190"/>
      <c r="G1247" s="108" t="s">
        <v>159</v>
      </c>
      <c r="H1247" s="107">
        <v>1.08</v>
      </c>
      <c r="I1247" s="106">
        <v>110</v>
      </c>
      <c r="J1247" s="106">
        <v>118.8</v>
      </c>
    </row>
    <row r="1248" spans="1:10" ht="24" customHeight="1" x14ac:dyDescent="0.2">
      <c r="A1248" s="109" t="s">
        <v>1091</v>
      </c>
      <c r="B1248" s="110" t="s">
        <v>1806</v>
      </c>
      <c r="C1248" s="109" t="s">
        <v>156</v>
      </c>
      <c r="D1248" s="109" t="s">
        <v>1805</v>
      </c>
      <c r="E1248" s="190" t="s">
        <v>1088</v>
      </c>
      <c r="F1248" s="190"/>
      <c r="G1248" s="108" t="s">
        <v>647</v>
      </c>
      <c r="H1248" s="107">
        <v>486</v>
      </c>
      <c r="I1248" s="106">
        <v>1.03</v>
      </c>
      <c r="J1248" s="106">
        <v>500.58</v>
      </c>
    </row>
    <row r="1249" spans="1:10" ht="25.5" x14ac:dyDescent="0.2">
      <c r="A1249" s="105"/>
      <c r="B1249" s="105"/>
      <c r="C1249" s="105"/>
      <c r="D1249" s="105"/>
      <c r="E1249" s="105" t="s">
        <v>1086</v>
      </c>
      <c r="F1249" s="104">
        <v>30.002835806787029</v>
      </c>
      <c r="G1249" s="105" t="s">
        <v>1085</v>
      </c>
      <c r="H1249" s="104">
        <v>33.479999999999997</v>
      </c>
      <c r="I1249" s="105" t="s">
        <v>1084</v>
      </c>
      <c r="J1249" s="104">
        <v>63.48</v>
      </c>
    </row>
    <row r="1250" spans="1:10" ht="15" thickBot="1" x14ac:dyDescent="0.25">
      <c r="A1250" s="105"/>
      <c r="B1250" s="105"/>
      <c r="C1250" s="105"/>
      <c r="D1250" s="105"/>
      <c r="E1250" s="105" t="s">
        <v>1083</v>
      </c>
      <c r="F1250" s="104">
        <v>235.25</v>
      </c>
      <c r="G1250" s="105"/>
      <c r="H1250" s="185" t="s">
        <v>1082</v>
      </c>
      <c r="I1250" s="185"/>
      <c r="J1250" s="104">
        <v>1106.58</v>
      </c>
    </row>
    <row r="1251" spans="1:10" ht="0.95" customHeight="1" thickTop="1" x14ac:dyDescent="0.2">
      <c r="A1251" s="103"/>
      <c r="B1251" s="103"/>
      <c r="C1251" s="103"/>
      <c r="D1251" s="103"/>
      <c r="E1251" s="103"/>
      <c r="F1251" s="103"/>
      <c r="G1251" s="103"/>
      <c r="H1251" s="103"/>
      <c r="I1251" s="103"/>
      <c r="J1251" s="103"/>
    </row>
    <row r="1252" spans="1:10" ht="18" customHeight="1" x14ac:dyDescent="0.2">
      <c r="A1252" s="99"/>
      <c r="B1252" s="97" t="s">
        <v>1033</v>
      </c>
      <c r="C1252" s="99" t="s">
        <v>1032</v>
      </c>
      <c r="D1252" s="99" t="s">
        <v>10</v>
      </c>
      <c r="E1252" s="188" t="s">
        <v>1096</v>
      </c>
      <c r="F1252" s="188"/>
      <c r="G1252" s="98" t="s">
        <v>1031</v>
      </c>
      <c r="H1252" s="97" t="s">
        <v>1030</v>
      </c>
      <c r="I1252" s="97" t="s">
        <v>1029</v>
      </c>
      <c r="J1252" s="97" t="s">
        <v>11</v>
      </c>
    </row>
    <row r="1253" spans="1:10" ht="39" customHeight="1" x14ac:dyDescent="0.2">
      <c r="A1253" s="87" t="s">
        <v>1095</v>
      </c>
      <c r="B1253" s="85" t="s">
        <v>1998</v>
      </c>
      <c r="C1253" s="87" t="s">
        <v>156</v>
      </c>
      <c r="D1253" s="87" t="s">
        <v>1997</v>
      </c>
      <c r="E1253" s="189" t="s">
        <v>1107</v>
      </c>
      <c r="F1253" s="189"/>
      <c r="G1253" s="86" t="s">
        <v>159</v>
      </c>
      <c r="H1253" s="111">
        <v>1</v>
      </c>
      <c r="I1253" s="84">
        <v>836.85</v>
      </c>
      <c r="J1253" s="84">
        <v>836.85</v>
      </c>
    </row>
    <row r="1254" spans="1:10" ht="26.1" customHeight="1" x14ac:dyDescent="0.2">
      <c r="A1254" s="115" t="s">
        <v>1106</v>
      </c>
      <c r="B1254" s="116" t="s">
        <v>1515</v>
      </c>
      <c r="C1254" s="115" t="s">
        <v>156</v>
      </c>
      <c r="D1254" s="115" t="s">
        <v>1514</v>
      </c>
      <c r="E1254" s="191" t="s">
        <v>1107</v>
      </c>
      <c r="F1254" s="191"/>
      <c r="G1254" s="114" t="s">
        <v>877</v>
      </c>
      <c r="H1254" s="113">
        <v>4.42</v>
      </c>
      <c r="I1254" s="112">
        <v>23.24</v>
      </c>
      <c r="J1254" s="112">
        <v>102.72</v>
      </c>
    </row>
    <row r="1255" spans="1:10" ht="51.95" customHeight="1" x14ac:dyDescent="0.2">
      <c r="A1255" s="115" t="s">
        <v>1106</v>
      </c>
      <c r="B1255" s="116" t="s">
        <v>1816</v>
      </c>
      <c r="C1255" s="115" t="s">
        <v>156</v>
      </c>
      <c r="D1255" s="115" t="s">
        <v>1815</v>
      </c>
      <c r="E1255" s="191" t="s">
        <v>1092</v>
      </c>
      <c r="F1255" s="191"/>
      <c r="G1255" s="114" t="s">
        <v>1110</v>
      </c>
      <c r="H1255" s="113">
        <v>1.03</v>
      </c>
      <c r="I1255" s="112">
        <v>2.14</v>
      </c>
      <c r="J1255" s="112">
        <v>2.2000000000000002</v>
      </c>
    </row>
    <row r="1256" spans="1:10" ht="51.95" customHeight="1" x14ac:dyDescent="0.2">
      <c r="A1256" s="115" t="s">
        <v>1106</v>
      </c>
      <c r="B1256" s="116" t="s">
        <v>1814</v>
      </c>
      <c r="C1256" s="115" t="s">
        <v>156</v>
      </c>
      <c r="D1256" s="115" t="s">
        <v>1813</v>
      </c>
      <c r="E1256" s="191" t="s">
        <v>1092</v>
      </c>
      <c r="F1256" s="191"/>
      <c r="G1256" s="114" t="s">
        <v>1113</v>
      </c>
      <c r="H1256" s="113">
        <v>3.39</v>
      </c>
      <c r="I1256" s="112">
        <v>0.42</v>
      </c>
      <c r="J1256" s="112">
        <v>1.42</v>
      </c>
    </row>
    <row r="1257" spans="1:10" ht="26.1" customHeight="1" x14ac:dyDescent="0.2">
      <c r="A1257" s="109" t="s">
        <v>1091</v>
      </c>
      <c r="B1257" s="110" t="s">
        <v>250</v>
      </c>
      <c r="C1257" s="109" t="s">
        <v>156</v>
      </c>
      <c r="D1257" s="109" t="s">
        <v>249</v>
      </c>
      <c r="E1257" s="190" t="s">
        <v>1088</v>
      </c>
      <c r="F1257" s="190"/>
      <c r="G1257" s="108" t="s">
        <v>159</v>
      </c>
      <c r="H1257" s="107">
        <v>1.27</v>
      </c>
      <c r="I1257" s="106">
        <v>110</v>
      </c>
      <c r="J1257" s="106">
        <v>139.69999999999999</v>
      </c>
    </row>
    <row r="1258" spans="1:10" ht="24" customHeight="1" x14ac:dyDescent="0.2">
      <c r="A1258" s="109" t="s">
        <v>1091</v>
      </c>
      <c r="B1258" s="110" t="s">
        <v>1806</v>
      </c>
      <c r="C1258" s="109" t="s">
        <v>156</v>
      </c>
      <c r="D1258" s="109" t="s">
        <v>1805</v>
      </c>
      <c r="E1258" s="190" t="s">
        <v>1088</v>
      </c>
      <c r="F1258" s="190"/>
      <c r="G1258" s="108" t="s">
        <v>647</v>
      </c>
      <c r="H1258" s="107">
        <v>573.61</v>
      </c>
      <c r="I1258" s="106">
        <v>1.03</v>
      </c>
      <c r="J1258" s="106">
        <v>590.80999999999995</v>
      </c>
    </row>
    <row r="1259" spans="1:10" ht="25.5" x14ac:dyDescent="0.2">
      <c r="A1259" s="105"/>
      <c r="B1259" s="105"/>
      <c r="C1259" s="105"/>
      <c r="D1259" s="105"/>
      <c r="E1259" s="105" t="s">
        <v>1086</v>
      </c>
      <c r="F1259" s="104">
        <v>35.367236978920502</v>
      </c>
      <c r="G1259" s="105" t="s">
        <v>1085</v>
      </c>
      <c r="H1259" s="104">
        <v>39.46</v>
      </c>
      <c r="I1259" s="105" t="s">
        <v>1084</v>
      </c>
      <c r="J1259" s="104">
        <v>74.83</v>
      </c>
    </row>
    <row r="1260" spans="1:10" ht="15" thickBot="1" x14ac:dyDescent="0.25">
      <c r="A1260" s="105"/>
      <c r="B1260" s="105"/>
      <c r="C1260" s="105"/>
      <c r="D1260" s="105"/>
      <c r="E1260" s="105" t="s">
        <v>1083</v>
      </c>
      <c r="F1260" s="104">
        <v>225.94</v>
      </c>
      <c r="G1260" s="105"/>
      <c r="H1260" s="185" t="s">
        <v>1082</v>
      </c>
      <c r="I1260" s="185"/>
      <c r="J1260" s="104">
        <v>1062.79</v>
      </c>
    </row>
    <row r="1261" spans="1:10" ht="0.95" customHeight="1" thickTop="1" x14ac:dyDescent="0.2">
      <c r="A1261" s="103"/>
      <c r="B1261" s="103"/>
      <c r="C1261" s="103"/>
      <c r="D1261" s="103"/>
      <c r="E1261" s="103"/>
      <c r="F1261" s="103"/>
      <c r="G1261" s="103"/>
      <c r="H1261" s="103"/>
      <c r="I1261" s="103"/>
      <c r="J1261" s="103"/>
    </row>
    <row r="1262" spans="1:10" ht="18" customHeight="1" x14ac:dyDescent="0.2">
      <c r="A1262" s="99"/>
      <c r="B1262" s="97" t="s">
        <v>1033</v>
      </c>
      <c r="C1262" s="99" t="s">
        <v>1032</v>
      </c>
      <c r="D1262" s="99" t="s">
        <v>10</v>
      </c>
      <c r="E1262" s="188" t="s">
        <v>1096</v>
      </c>
      <c r="F1262" s="188"/>
      <c r="G1262" s="98" t="s">
        <v>1031</v>
      </c>
      <c r="H1262" s="97" t="s">
        <v>1030</v>
      </c>
      <c r="I1262" s="97" t="s">
        <v>1029</v>
      </c>
      <c r="J1262" s="97" t="s">
        <v>11</v>
      </c>
    </row>
    <row r="1263" spans="1:10" ht="39" customHeight="1" x14ac:dyDescent="0.2">
      <c r="A1263" s="87" t="s">
        <v>1095</v>
      </c>
      <c r="B1263" s="85" t="s">
        <v>1996</v>
      </c>
      <c r="C1263" s="87" t="s">
        <v>156</v>
      </c>
      <c r="D1263" s="87" t="s">
        <v>1995</v>
      </c>
      <c r="E1263" s="189" t="s">
        <v>1107</v>
      </c>
      <c r="F1263" s="189"/>
      <c r="G1263" s="86" t="s">
        <v>159</v>
      </c>
      <c r="H1263" s="111">
        <v>1</v>
      </c>
      <c r="I1263" s="84">
        <v>693.82</v>
      </c>
      <c r="J1263" s="84">
        <v>693.82</v>
      </c>
    </row>
    <row r="1264" spans="1:10" ht="24" customHeight="1" x14ac:dyDescent="0.2">
      <c r="A1264" s="115" t="s">
        <v>1106</v>
      </c>
      <c r="B1264" s="116" t="s">
        <v>1228</v>
      </c>
      <c r="C1264" s="115" t="s">
        <v>156</v>
      </c>
      <c r="D1264" s="115" t="s">
        <v>1227</v>
      </c>
      <c r="E1264" s="191" t="s">
        <v>1107</v>
      </c>
      <c r="F1264" s="191"/>
      <c r="G1264" s="114" t="s">
        <v>877</v>
      </c>
      <c r="H1264" s="113">
        <v>0.75</v>
      </c>
      <c r="I1264" s="112">
        <v>19.39</v>
      </c>
      <c r="J1264" s="112">
        <v>14.54</v>
      </c>
    </row>
    <row r="1265" spans="1:10" ht="26.1" customHeight="1" x14ac:dyDescent="0.2">
      <c r="A1265" s="115" t="s">
        <v>1106</v>
      </c>
      <c r="B1265" s="116" t="s">
        <v>1515</v>
      </c>
      <c r="C1265" s="115" t="s">
        <v>156</v>
      </c>
      <c r="D1265" s="115" t="s">
        <v>1514</v>
      </c>
      <c r="E1265" s="191" t="s">
        <v>1107</v>
      </c>
      <c r="F1265" s="191"/>
      <c r="G1265" s="114" t="s">
        <v>877</v>
      </c>
      <c r="H1265" s="113">
        <v>2.44</v>
      </c>
      <c r="I1265" s="112">
        <v>23.24</v>
      </c>
      <c r="J1265" s="112">
        <v>56.7</v>
      </c>
    </row>
    <row r="1266" spans="1:10" ht="51.95" customHeight="1" x14ac:dyDescent="0.2">
      <c r="A1266" s="115" t="s">
        <v>1106</v>
      </c>
      <c r="B1266" s="116" t="s">
        <v>1810</v>
      </c>
      <c r="C1266" s="115" t="s">
        <v>156</v>
      </c>
      <c r="D1266" s="115" t="s">
        <v>1809</v>
      </c>
      <c r="E1266" s="191" t="s">
        <v>1092</v>
      </c>
      <c r="F1266" s="191"/>
      <c r="G1266" s="114" t="s">
        <v>1110</v>
      </c>
      <c r="H1266" s="113">
        <v>0.56999999999999995</v>
      </c>
      <c r="I1266" s="112">
        <v>6.01</v>
      </c>
      <c r="J1266" s="112">
        <v>3.42</v>
      </c>
    </row>
    <row r="1267" spans="1:10" ht="51.95" customHeight="1" x14ac:dyDescent="0.2">
      <c r="A1267" s="115" t="s">
        <v>1106</v>
      </c>
      <c r="B1267" s="116" t="s">
        <v>1808</v>
      </c>
      <c r="C1267" s="115" t="s">
        <v>156</v>
      </c>
      <c r="D1267" s="115" t="s">
        <v>1807</v>
      </c>
      <c r="E1267" s="191" t="s">
        <v>1092</v>
      </c>
      <c r="F1267" s="191"/>
      <c r="G1267" s="114" t="s">
        <v>1113</v>
      </c>
      <c r="H1267" s="113">
        <v>1.87</v>
      </c>
      <c r="I1267" s="112">
        <v>1.73</v>
      </c>
      <c r="J1267" s="112">
        <v>3.23</v>
      </c>
    </row>
    <row r="1268" spans="1:10" ht="26.1" customHeight="1" x14ac:dyDescent="0.2">
      <c r="A1268" s="109" t="s">
        <v>1091</v>
      </c>
      <c r="B1268" s="110" t="s">
        <v>250</v>
      </c>
      <c r="C1268" s="109" t="s">
        <v>156</v>
      </c>
      <c r="D1268" s="109" t="s">
        <v>249</v>
      </c>
      <c r="E1268" s="190" t="s">
        <v>1088</v>
      </c>
      <c r="F1268" s="190"/>
      <c r="G1268" s="108" t="s">
        <v>159</v>
      </c>
      <c r="H1268" s="107">
        <v>1.07</v>
      </c>
      <c r="I1268" s="106">
        <v>110</v>
      </c>
      <c r="J1268" s="106">
        <v>117.7</v>
      </c>
    </row>
    <row r="1269" spans="1:10" ht="24" customHeight="1" x14ac:dyDescent="0.2">
      <c r="A1269" s="109" t="s">
        <v>1091</v>
      </c>
      <c r="B1269" s="110" t="s">
        <v>1806</v>
      </c>
      <c r="C1269" s="109" t="s">
        <v>156</v>
      </c>
      <c r="D1269" s="109" t="s">
        <v>1805</v>
      </c>
      <c r="E1269" s="190" t="s">
        <v>1088</v>
      </c>
      <c r="F1269" s="190"/>
      <c r="G1269" s="108" t="s">
        <v>647</v>
      </c>
      <c r="H1269" s="107">
        <v>483.72</v>
      </c>
      <c r="I1269" s="106">
        <v>1.03</v>
      </c>
      <c r="J1269" s="106">
        <v>498.23</v>
      </c>
    </row>
    <row r="1270" spans="1:10" ht="25.5" x14ac:dyDescent="0.2">
      <c r="A1270" s="105"/>
      <c r="B1270" s="105"/>
      <c r="C1270" s="105"/>
      <c r="D1270" s="105"/>
      <c r="E1270" s="105" t="s">
        <v>1086</v>
      </c>
      <c r="F1270" s="104">
        <v>23.80187163247944</v>
      </c>
      <c r="G1270" s="105" t="s">
        <v>1085</v>
      </c>
      <c r="H1270" s="104">
        <v>26.56</v>
      </c>
      <c r="I1270" s="105" t="s">
        <v>1084</v>
      </c>
      <c r="J1270" s="104">
        <v>50.36</v>
      </c>
    </row>
    <row r="1271" spans="1:10" ht="15" thickBot="1" x14ac:dyDescent="0.25">
      <c r="A1271" s="105"/>
      <c r="B1271" s="105"/>
      <c r="C1271" s="105"/>
      <c r="D1271" s="105"/>
      <c r="E1271" s="105" t="s">
        <v>1083</v>
      </c>
      <c r="F1271" s="104">
        <v>187.33</v>
      </c>
      <c r="G1271" s="105"/>
      <c r="H1271" s="185" t="s">
        <v>1082</v>
      </c>
      <c r="I1271" s="185"/>
      <c r="J1271" s="104">
        <v>881.15</v>
      </c>
    </row>
    <row r="1272" spans="1:10" ht="0.95" customHeight="1" thickTop="1" x14ac:dyDescent="0.2">
      <c r="A1272" s="103"/>
      <c r="B1272" s="103"/>
      <c r="C1272" s="103"/>
      <c r="D1272" s="103"/>
      <c r="E1272" s="103"/>
      <c r="F1272" s="103"/>
      <c r="G1272" s="103"/>
      <c r="H1272" s="103"/>
      <c r="I1272" s="103"/>
      <c r="J1272" s="103"/>
    </row>
    <row r="1273" spans="1:10" ht="18" customHeight="1" x14ac:dyDescent="0.2">
      <c r="A1273" s="99"/>
      <c r="B1273" s="97" t="s">
        <v>1033</v>
      </c>
      <c r="C1273" s="99" t="s">
        <v>1032</v>
      </c>
      <c r="D1273" s="99" t="s">
        <v>10</v>
      </c>
      <c r="E1273" s="188" t="s">
        <v>1096</v>
      </c>
      <c r="F1273" s="188"/>
      <c r="G1273" s="98" t="s">
        <v>1031</v>
      </c>
      <c r="H1273" s="97" t="s">
        <v>1030</v>
      </c>
      <c r="I1273" s="97" t="s">
        <v>1029</v>
      </c>
      <c r="J1273" s="97" t="s">
        <v>11</v>
      </c>
    </row>
    <row r="1274" spans="1:10" ht="39" customHeight="1" x14ac:dyDescent="0.2">
      <c r="A1274" s="87" t="s">
        <v>1095</v>
      </c>
      <c r="B1274" s="85" t="s">
        <v>1994</v>
      </c>
      <c r="C1274" s="87" t="s">
        <v>156</v>
      </c>
      <c r="D1274" s="87" t="s">
        <v>1993</v>
      </c>
      <c r="E1274" s="189" t="s">
        <v>1107</v>
      </c>
      <c r="F1274" s="189"/>
      <c r="G1274" s="86" t="s">
        <v>159</v>
      </c>
      <c r="H1274" s="111">
        <v>1</v>
      </c>
      <c r="I1274" s="84">
        <v>572.02</v>
      </c>
      <c r="J1274" s="84">
        <v>572.02</v>
      </c>
    </row>
    <row r="1275" spans="1:10" ht="26.1" customHeight="1" x14ac:dyDescent="0.2">
      <c r="A1275" s="115" t="s">
        <v>1106</v>
      </c>
      <c r="B1275" s="116" t="s">
        <v>1515</v>
      </c>
      <c r="C1275" s="115" t="s">
        <v>156</v>
      </c>
      <c r="D1275" s="115" t="s">
        <v>1514</v>
      </c>
      <c r="E1275" s="191" t="s">
        <v>1107</v>
      </c>
      <c r="F1275" s="191"/>
      <c r="G1275" s="114" t="s">
        <v>877</v>
      </c>
      <c r="H1275" s="113">
        <v>4.6399999999999997</v>
      </c>
      <c r="I1275" s="112">
        <v>23.24</v>
      </c>
      <c r="J1275" s="112">
        <v>107.83</v>
      </c>
    </row>
    <row r="1276" spans="1:10" ht="51.95" customHeight="1" x14ac:dyDescent="0.2">
      <c r="A1276" s="115" t="s">
        <v>1106</v>
      </c>
      <c r="B1276" s="116" t="s">
        <v>1816</v>
      </c>
      <c r="C1276" s="115" t="s">
        <v>156</v>
      </c>
      <c r="D1276" s="115" t="s">
        <v>1815</v>
      </c>
      <c r="E1276" s="191" t="s">
        <v>1092</v>
      </c>
      <c r="F1276" s="191"/>
      <c r="G1276" s="114" t="s">
        <v>1110</v>
      </c>
      <c r="H1276" s="113">
        <v>1.08</v>
      </c>
      <c r="I1276" s="112">
        <v>2.14</v>
      </c>
      <c r="J1276" s="112">
        <v>2.31</v>
      </c>
    </row>
    <row r="1277" spans="1:10" ht="51.95" customHeight="1" x14ac:dyDescent="0.2">
      <c r="A1277" s="115" t="s">
        <v>1106</v>
      </c>
      <c r="B1277" s="116" t="s">
        <v>1814</v>
      </c>
      <c r="C1277" s="115" t="s">
        <v>156</v>
      </c>
      <c r="D1277" s="115" t="s">
        <v>1813</v>
      </c>
      <c r="E1277" s="191" t="s">
        <v>1092</v>
      </c>
      <c r="F1277" s="191"/>
      <c r="G1277" s="114" t="s">
        <v>1113</v>
      </c>
      <c r="H1277" s="113">
        <v>3.56</v>
      </c>
      <c r="I1277" s="112">
        <v>0.42</v>
      </c>
      <c r="J1277" s="112">
        <v>1.49</v>
      </c>
    </row>
    <row r="1278" spans="1:10" ht="26.1" customHeight="1" x14ac:dyDescent="0.2">
      <c r="A1278" s="109" t="s">
        <v>1091</v>
      </c>
      <c r="B1278" s="110" t="s">
        <v>1992</v>
      </c>
      <c r="C1278" s="109" t="s">
        <v>156</v>
      </c>
      <c r="D1278" s="109" t="s">
        <v>1991</v>
      </c>
      <c r="E1278" s="190" t="s">
        <v>1088</v>
      </c>
      <c r="F1278" s="190"/>
      <c r="G1278" s="108" t="s">
        <v>159</v>
      </c>
      <c r="H1278" s="107">
        <v>1.02</v>
      </c>
      <c r="I1278" s="106">
        <v>104.49</v>
      </c>
      <c r="J1278" s="106">
        <v>106.57</v>
      </c>
    </row>
    <row r="1279" spans="1:10" ht="24" customHeight="1" x14ac:dyDescent="0.2">
      <c r="A1279" s="109" t="s">
        <v>1091</v>
      </c>
      <c r="B1279" s="110" t="s">
        <v>1806</v>
      </c>
      <c r="C1279" s="109" t="s">
        <v>156</v>
      </c>
      <c r="D1279" s="109" t="s">
        <v>1805</v>
      </c>
      <c r="E1279" s="190" t="s">
        <v>1088</v>
      </c>
      <c r="F1279" s="190"/>
      <c r="G1279" s="108" t="s">
        <v>647</v>
      </c>
      <c r="H1279" s="107">
        <v>343.52</v>
      </c>
      <c r="I1279" s="106">
        <v>1.03</v>
      </c>
      <c r="J1279" s="106">
        <v>353.82</v>
      </c>
    </row>
    <row r="1280" spans="1:10" ht="25.5" x14ac:dyDescent="0.2">
      <c r="A1280" s="105"/>
      <c r="B1280" s="105"/>
      <c r="C1280" s="105"/>
      <c r="D1280" s="105"/>
      <c r="E1280" s="105" t="s">
        <v>1086</v>
      </c>
      <c r="F1280" s="104">
        <v>37.125437186879665</v>
      </c>
      <c r="G1280" s="105" t="s">
        <v>1085</v>
      </c>
      <c r="H1280" s="104">
        <v>41.42</v>
      </c>
      <c r="I1280" s="105" t="s">
        <v>1084</v>
      </c>
      <c r="J1280" s="104">
        <v>78.55</v>
      </c>
    </row>
    <row r="1281" spans="1:10" ht="15" thickBot="1" x14ac:dyDescent="0.25">
      <c r="A1281" s="105"/>
      <c r="B1281" s="105"/>
      <c r="C1281" s="105"/>
      <c r="D1281" s="105"/>
      <c r="E1281" s="105" t="s">
        <v>1083</v>
      </c>
      <c r="F1281" s="104">
        <v>154.44</v>
      </c>
      <c r="G1281" s="105"/>
      <c r="H1281" s="185" t="s">
        <v>1082</v>
      </c>
      <c r="I1281" s="185"/>
      <c r="J1281" s="104">
        <v>726.46</v>
      </c>
    </row>
    <row r="1282" spans="1:10" ht="0.95" customHeight="1" thickTop="1" x14ac:dyDescent="0.2">
      <c r="A1282" s="103"/>
      <c r="B1282" s="103"/>
      <c r="C1282" s="103"/>
      <c r="D1282" s="103"/>
      <c r="E1282" s="103"/>
      <c r="F1282" s="103"/>
      <c r="G1282" s="103"/>
      <c r="H1282" s="103"/>
      <c r="I1282" s="103"/>
      <c r="J1282" s="103"/>
    </row>
    <row r="1283" spans="1:10" ht="18" customHeight="1" x14ac:dyDescent="0.2">
      <c r="A1283" s="99"/>
      <c r="B1283" s="97" t="s">
        <v>1033</v>
      </c>
      <c r="C1283" s="99" t="s">
        <v>1032</v>
      </c>
      <c r="D1283" s="99" t="s">
        <v>10</v>
      </c>
      <c r="E1283" s="188" t="s">
        <v>1096</v>
      </c>
      <c r="F1283" s="188"/>
      <c r="G1283" s="98" t="s">
        <v>1031</v>
      </c>
      <c r="H1283" s="97" t="s">
        <v>1030</v>
      </c>
      <c r="I1283" s="97" t="s">
        <v>1029</v>
      </c>
      <c r="J1283" s="97" t="s">
        <v>11</v>
      </c>
    </row>
    <row r="1284" spans="1:10" ht="24" customHeight="1" x14ac:dyDescent="0.2">
      <c r="A1284" s="87" t="s">
        <v>1095</v>
      </c>
      <c r="B1284" s="85" t="s">
        <v>1762</v>
      </c>
      <c r="C1284" s="87" t="s">
        <v>156</v>
      </c>
      <c r="D1284" s="87" t="s">
        <v>1761</v>
      </c>
      <c r="E1284" s="189" t="s">
        <v>1107</v>
      </c>
      <c r="F1284" s="189"/>
      <c r="G1284" s="86" t="s">
        <v>877</v>
      </c>
      <c r="H1284" s="111">
        <v>1</v>
      </c>
      <c r="I1284" s="84">
        <v>26.56</v>
      </c>
      <c r="J1284" s="84">
        <v>26.56</v>
      </c>
    </row>
    <row r="1285" spans="1:10" ht="26.1" customHeight="1" x14ac:dyDescent="0.2">
      <c r="A1285" s="115" t="s">
        <v>1106</v>
      </c>
      <c r="B1285" s="116" t="s">
        <v>1738</v>
      </c>
      <c r="C1285" s="115" t="s">
        <v>156</v>
      </c>
      <c r="D1285" s="115" t="s">
        <v>1737</v>
      </c>
      <c r="E1285" s="191" t="s">
        <v>1107</v>
      </c>
      <c r="F1285" s="191"/>
      <c r="G1285" s="114" t="s">
        <v>877</v>
      </c>
      <c r="H1285" s="113">
        <v>1</v>
      </c>
      <c r="I1285" s="112">
        <v>0.25</v>
      </c>
      <c r="J1285" s="112">
        <v>0.25</v>
      </c>
    </row>
    <row r="1286" spans="1:10" ht="24" customHeight="1" x14ac:dyDescent="0.2">
      <c r="A1286" s="109" t="s">
        <v>1091</v>
      </c>
      <c r="B1286" s="110" t="s">
        <v>1736</v>
      </c>
      <c r="C1286" s="109" t="s">
        <v>156</v>
      </c>
      <c r="D1286" s="109" t="s">
        <v>1735</v>
      </c>
      <c r="E1286" s="190" t="s">
        <v>1146</v>
      </c>
      <c r="F1286" s="190"/>
      <c r="G1286" s="108" t="s">
        <v>877</v>
      </c>
      <c r="H1286" s="107">
        <v>1</v>
      </c>
      <c r="I1286" s="106">
        <v>18.89</v>
      </c>
      <c r="J1286" s="106">
        <v>18.89</v>
      </c>
    </row>
    <row r="1287" spans="1:10" ht="26.1" customHeight="1" x14ac:dyDescent="0.2">
      <c r="A1287" s="109" t="s">
        <v>1091</v>
      </c>
      <c r="B1287" s="110" t="s">
        <v>1145</v>
      </c>
      <c r="C1287" s="109" t="s">
        <v>156</v>
      </c>
      <c r="D1287" s="109" t="s">
        <v>1144</v>
      </c>
      <c r="E1287" s="190" t="s">
        <v>1088</v>
      </c>
      <c r="F1287" s="190"/>
      <c r="G1287" s="108" t="s">
        <v>877</v>
      </c>
      <c r="H1287" s="107">
        <v>1</v>
      </c>
      <c r="I1287" s="106">
        <v>3.25</v>
      </c>
      <c r="J1287" s="106">
        <v>3.25</v>
      </c>
    </row>
    <row r="1288" spans="1:10" ht="26.1" customHeight="1" x14ac:dyDescent="0.2">
      <c r="A1288" s="109" t="s">
        <v>1091</v>
      </c>
      <c r="B1288" s="110" t="s">
        <v>1143</v>
      </c>
      <c r="C1288" s="109" t="s">
        <v>156</v>
      </c>
      <c r="D1288" s="109" t="s">
        <v>1142</v>
      </c>
      <c r="E1288" s="190" t="s">
        <v>1088</v>
      </c>
      <c r="F1288" s="190"/>
      <c r="G1288" s="108" t="s">
        <v>877</v>
      </c>
      <c r="H1288" s="107">
        <v>1</v>
      </c>
      <c r="I1288" s="106">
        <v>0.94</v>
      </c>
      <c r="J1288" s="106">
        <v>0.94</v>
      </c>
    </row>
    <row r="1289" spans="1:10" ht="26.1" customHeight="1" x14ac:dyDescent="0.2">
      <c r="A1289" s="109" t="s">
        <v>1091</v>
      </c>
      <c r="B1289" s="110" t="s">
        <v>1141</v>
      </c>
      <c r="C1289" s="109" t="s">
        <v>156</v>
      </c>
      <c r="D1289" s="109" t="s">
        <v>1140</v>
      </c>
      <c r="E1289" s="190" t="s">
        <v>1088</v>
      </c>
      <c r="F1289" s="190"/>
      <c r="G1289" s="108" t="s">
        <v>877</v>
      </c>
      <c r="H1289" s="107">
        <v>1</v>
      </c>
      <c r="I1289" s="106">
        <v>1.26</v>
      </c>
      <c r="J1289" s="106">
        <v>1.26</v>
      </c>
    </row>
    <row r="1290" spans="1:10" ht="26.1" customHeight="1" x14ac:dyDescent="0.2">
      <c r="A1290" s="109" t="s">
        <v>1091</v>
      </c>
      <c r="B1290" s="110" t="s">
        <v>1139</v>
      </c>
      <c r="C1290" s="109" t="s">
        <v>156</v>
      </c>
      <c r="D1290" s="109" t="s">
        <v>1138</v>
      </c>
      <c r="E1290" s="190" t="s">
        <v>1088</v>
      </c>
      <c r="F1290" s="190"/>
      <c r="G1290" s="108" t="s">
        <v>877</v>
      </c>
      <c r="H1290" s="107">
        <v>1</v>
      </c>
      <c r="I1290" s="106">
        <v>0.04</v>
      </c>
      <c r="J1290" s="106">
        <v>0.04</v>
      </c>
    </row>
    <row r="1291" spans="1:10" ht="26.1" customHeight="1" x14ac:dyDescent="0.2">
      <c r="A1291" s="109" t="s">
        <v>1091</v>
      </c>
      <c r="B1291" s="110" t="s">
        <v>1281</v>
      </c>
      <c r="C1291" s="109" t="s">
        <v>156</v>
      </c>
      <c r="D1291" s="109" t="s">
        <v>1280</v>
      </c>
      <c r="E1291" s="190" t="s">
        <v>1088</v>
      </c>
      <c r="F1291" s="190"/>
      <c r="G1291" s="108" t="s">
        <v>877</v>
      </c>
      <c r="H1291" s="107">
        <v>1</v>
      </c>
      <c r="I1291" s="106">
        <v>0.77</v>
      </c>
      <c r="J1291" s="106">
        <v>0.77</v>
      </c>
    </row>
    <row r="1292" spans="1:10" ht="26.1" customHeight="1" x14ac:dyDescent="0.2">
      <c r="A1292" s="109" t="s">
        <v>1091</v>
      </c>
      <c r="B1292" s="110" t="s">
        <v>1279</v>
      </c>
      <c r="C1292" s="109" t="s">
        <v>156</v>
      </c>
      <c r="D1292" s="109" t="s">
        <v>1278</v>
      </c>
      <c r="E1292" s="190" t="s">
        <v>1088</v>
      </c>
      <c r="F1292" s="190"/>
      <c r="G1292" s="108" t="s">
        <v>877</v>
      </c>
      <c r="H1292" s="107">
        <v>1</v>
      </c>
      <c r="I1292" s="106">
        <v>1.1599999999999999</v>
      </c>
      <c r="J1292" s="106">
        <v>1.1599999999999999</v>
      </c>
    </row>
    <row r="1293" spans="1:10" ht="25.5" x14ac:dyDescent="0.2">
      <c r="A1293" s="105"/>
      <c r="B1293" s="105"/>
      <c r="C1293" s="105"/>
      <c r="D1293" s="105"/>
      <c r="E1293" s="105" t="s">
        <v>1086</v>
      </c>
      <c r="F1293" s="104">
        <v>9.0462237000000005</v>
      </c>
      <c r="G1293" s="105" t="s">
        <v>1085</v>
      </c>
      <c r="H1293" s="104">
        <v>10.09</v>
      </c>
      <c r="I1293" s="105" t="s">
        <v>1084</v>
      </c>
      <c r="J1293" s="104">
        <v>19.14</v>
      </c>
    </row>
    <row r="1294" spans="1:10" ht="15" thickBot="1" x14ac:dyDescent="0.25">
      <c r="A1294" s="105"/>
      <c r="B1294" s="105"/>
      <c r="C1294" s="105"/>
      <c r="D1294" s="105"/>
      <c r="E1294" s="105" t="s">
        <v>1083</v>
      </c>
      <c r="F1294" s="104">
        <v>7.17</v>
      </c>
      <c r="G1294" s="105"/>
      <c r="H1294" s="185" t="s">
        <v>1082</v>
      </c>
      <c r="I1294" s="185"/>
      <c r="J1294" s="104">
        <v>33.729999999999997</v>
      </c>
    </row>
    <row r="1295" spans="1:10" ht="0.95" customHeight="1" thickTop="1" x14ac:dyDescent="0.2">
      <c r="A1295" s="103"/>
      <c r="B1295" s="103"/>
      <c r="C1295" s="103"/>
      <c r="D1295" s="103"/>
      <c r="E1295" s="103"/>
      <c r="F1295" s="103"/>
      <c r="G1295" s="103"/>
      <c r="H1295" s="103"/>
      <c r="I1295" s="103"/>
      <c r="J1295" s="103"/>
    </row>
    <row r="1296" spans="1:10" ht="18" customHeight="1" x14ac:dyDescent="0.2">
      <c r="A1296" s="99"/>
      <c r="B1296" s="97" t="s">
        <v>1033</v>
      </c>
      <c r="C1296" s="99" t="s">
        <v>1032</v>
      </c>
      <c r="D1296" s="99" t="s">
        <v>10</v>
      </c>
      <c r="E1296" s="188" t="s">
        <v>1096</v>
      </c>
      <c r="F1296" s="188"/>
      <c r="G1296" s="98" t="s">
        <v>1031</v>
      </c>
      <c r="H1296" s="97" t="s">
        <v>1030</v>
      </c>
      <c r="I1296" s="97" t="s">
        <v>1029</v>
      </c>
      <c r="J1296" s="97" t="s">
        <v>11</v>
      </c>
    </row>
    <row r="1297" spans="1:10" ht="39" customHeight="1" x14ac:dyDescent="0.2">
      <c r="A1297" s="87" t="s">
        <v>1095</v>
      </c>
      <c r="B1297" s="85" t="s">
        <v>1445</v>
      </c>
      <c r="C1297" s="87" t="s">
        <v>156</v>
      </c>
      <c r="D1297" s="87" t="s">
        <v>1444</v>
      </c>
      <c r="E1297" s="189" t="s">
        <v>1267</v>
      </c>
      <c r="F1297" s="189"/>
      <c r="G1297" s="86" t="s">
        <v>647</v>
      </c>
      <c r="H1297" s="111">
        <v>1</v>
      </c>
      <c r="I1297" s="84">
        <v>15.72</v>
      </c>
      <c r="J1297" s="84">
        <v>15.72</v>
      </c>
    </row>
    <row r="1298" spans="1:10" ht="24" customHeight="1" x14ac:dyDescent="0.2">
      <c r="A1298" s="115" t="s">
        <v>1106</v>
      </c>
      <c r="B1298" s="116" t="s">
        <v>1764</v>
      </c>
      <c r="C1298" s="115" t="s">
        <v>156</v>
      </c>
      <c r="D1298" s="115" t="s">
        <v>1763</v>
      </c>
      <c r="E1298" s="191" t="s">
        <v>1107</v>
      </c>
      <c r="F1298" s="191"/>
      <c r="G1298" s="114" t="s">
        <v>877</v>
      </c>
      <c r="H1298" s="113">
        <v>1.72E-2</v>
      </c>
      <c r="I1298" s="112">
        <v>21.75</v>
      </c>
      <c r="J1298" s="112">
        <v>0.37</v>
      </c>
    </row>
    <row r="1299" spans="1:10" ht="24" customHeight="1" x14ac:dyDescent="0.2">
      <c r="A1299" s="115" t="s">
        <v>1106</v>
      </c>
      <c r="B1299" s="116" t="s">
        <v>1762</v>
      </c>
      <c r="C1299" s="115" t="s">
        <v>156</v>
      </c>
      <c r="D1299" s="115" t="s">
        <v>1761</v>
      </c>
      <c r="E1299" s="191" t="s">
        <v>1107</v>
      </c>
      <c r="F1299" s="191"/>
      <c r="G1299" s="114" t="s">
        <v>877</v>
      </c>
      <c r="H1299" s="113">
        <v>0.1055</v>
      </c>
      <c r="I1299" s="112">
        <v>26.56</v>
      </c>
      <c r="J1299" s="112">
        <v>2.8</v>
      </c>
    </row>
    <row r="1300" spans="1:10" ht="26.1" customHeight="1" x14ac:dyDescent="0.2">
      <c r="A1300" s="115" t="s">
        <v>1106</v>
      </c>
      <c r="B1300" s="116" t="s">
        <v>1766</v>
      </c>
      <c r="C1300" s="115" t="s">
        <v>156</v>
      </c>
      <c r="D1300" s="115" t="s">
        <v>1765</v>
      </c>
      <c r="E1300" s="191" t="s">
        <v>1267</v>
      </c>
      <c r="F1300" s="191"/>
      <c r="G1300" s="114" t="s">
        <v>647</v>
      </c>
      <c r="H1300" s="113">
        <v>1</v>
      </c>
      <c r="I1300" s="112">
        <v>11.34</v>
      </c>
      <c r="J1300" s="112">
        <v>11.34</v>
      </c>
    </row>
    <row r="1301" spans="1:10" ht="39" customHeight="1" x14ac:dyDescent="0.2">
      <c r="A1301" s="109" t="s">
        <v>1091</v>
      </c>
      <c r="B1301" s="110" t="s">
        <v>1990</v>
      </c>
      <c r="C1301" s="109" t="s">
        <v>156</v>
      </c>
      <c r="D1301" s="109" t="s">
        <v>1989</v>
      </c>
      <c r="E1301" s="190" t="s">
        <v>1088</v>
      </c>
      <c r="F1301" s="190"/>
      <c r="G1301" s="108" t="s">
        <v>192</v>
      </c>
      <c r="H1301" s="107">
        <v>2.8159999999999998</v>
      </c>
      <c r="I1301" s="106">
        <v>0.21</v>
      </c>
      <c r="J1301" s="106">
        <v>0.59</v>
      </c>
    </row>
    <row r="1302" spans="1:10" ht="26.1" customHeight="1" x14ac:dyDescent="0.2">
      <c r="A1302" s="109" t="s">
        <v>1091</v>
      </c>
      <c r="B1302" s="110" t="s">
        <v>1988</v>
      </c>
      <c r="C1302" s="109" t="s">
        <v>156</v>
      </c>
      <c r="D1302" s="109" t="s">
        <v>1987</v>
      </c>
      <c r="E1302" s="190" t="s">
        <v>1088</v>
      </c>
      <c r="F1302" s="190"/>
      <c r="G1302" s="108" t="s">
        <v>647</v>
      </c>
      <c r="H1302" s="107">
        <v>2.5000000000000001E-2</v>
      </c>
      <c r="I1302" s="106">
        <v>24.82</v>
      </c>
      <c r="J1302" s="106">
        <v>0.62</v>
      </c>
    </row>
    <row r="1303" spans="1:10" ht="25.5" x14ac:dyDescent="0.2">
      <c r="A1303" s="105"/>
      <c r="B1303" s="105"/>
      <c r="C1303" s="105"/>
      <c r="D1303" s="105"/>
      <c r="E1303" s="105" t="s">
        <v>1086</v>
      </c>
      <c r="F1303" s="104">
        <v>2.0039701295018433</v>
      </c>
      <c r="G1303" s="105" t="s">
        <v>1085</v>
      </c>
      <c r="H1303" s="104">
        <v>2.2400000000000002</v>
      </c>
      <c r="I1303" s="105" t="s">
        <v>1084</v>
      </c>
      <c r="J1303" s="104">
        <v>4.24</v>
      </c>
    </row>
    <row r="1304" spans="1:10" ht="15" thickBot="1" x14ac:dyDescent="0.25">
      <c r="A1304" s="105"/>
      <c r="B1304" s="105"/>
      <c r="C1304" s="105"/>
      <c r="D1304" s="105"/>
      <c r="E1304" s="105" t="s">
        <v>1083</v>
      </c>
      <c r="F1304" s="104">
        <v>4.24</v>
      </c>
      <c r="G1304" s="105"/>
      <c r="H1304" s="185" t="s">
        <v>1082</v>
      </c>
      <c r="I1304" s="185"/>
      <c r="J1304" s="104">
        <v>19.96</v>
      </c>
    </row>
    <row r="1305" spans="1:10" ht="0.95" customHeight="1" thickTop="1" x14ac:dyDescent="0.2">
      <c r="A1305" s="103"/>
      <c r="B1305" s="103"/>
      <c r="C1305" s="103"/>
      <c r="D1305" s="103"/>
      <c r="E1305" s="103"/>
      <c r="F1305" s="103"/>
      <c r="G1305" s="103"/>
      <c r="H1305" s="103"/>
      <c r="I1305" s="103"/>
      <c r="J1305" s="103"/>
    </row>
    <row r="1306" spans="1:10" ht="18" customHeight="1" x14ac:dyDescent="0.2">
      <c r="A1306" s="99"/>
      <c r="B1306" s="97" t="s">
        <v>1033</v>
      </c>
      <c r="C1306" s="99" t="s">
        <v>1032</v>
      </c>
      <c r="D1306" s="99" t="s">
        <v>10</v>
      </c>
      <c r="E1306" s="188" t="s">
        <v>1096</v>
      </c>
      <c r="F1306" s="188"/>
      <c r="G1306" s="98" t="s">
        <v>1031</v>
      </c>
      <c r="H1306" s="97" t="s">
        <v>1030</v>
      </c>
      <c r="I1306" s="97" t="s">
        <v>1029</v>
      </c>
      <c r="J1306" s="97" t="s">
        <v>11</v>
      </c>
    </row>
    <row r="1307" spans="1:10" ht="24" customHeight="1" x14ac:dyDescent="0.2">
      <c r="A1307" s="87" t="s">
        <v>1095</v>
      </c>
      <c r="B1307" s="85" t="s">
        <v>1986</v>
      </c>
      <c r="C1307" s="87" t="s">
        <v>156</v>
      </c>
      <c r="D1307" s="87" t="s">
        <v>1985</v>
      </c>
      <c r="E1307" s="189" t="s">
        <v>1107</v>
      </c>
      <c r="F1307" s="189"/>
      <c r="G1307" s="86" t="s">
        <v>877</v>
      </c>
      <c r="H1307" s="111">
        <v>1</v>
      </c>
      <c r="I1307" s="84">
        <v>17.59</v>
      </c>
      <c r="J1307" s="84">
        <v>17.59</v>
      </c>
    </row>
    <row r="1308" spans="1:10" ht="26.1" customHeight="1" x14ac:dyDescent="0.2">
      <c r="A1308" s="115" t="s">
        <v>1106</v>
      </c>
      <c r="B1308" s="116" t="s">
        <v>1734</v>
      </c>
      <c r="C1308" s="115" t="s">
        <v>156</v>
      </c>
      <c r="D1308" s="115" t="s">
        <v>1733</v>
      </c>
      <c r="E1308" s="191" t="s">
        <v>1107</v>
      </c>
      <c r="F1308" s="191"/>
      <c r="G1308" s="114" t="s">
        <v>877</v>
      </c>
      <c r="H1308" s="113">
        <v>1</v>
      </c>
      <c r="I1308" s="112">
        <v>0.18</v>
      </c>
      <c r="J1308" s="112">
        <v>0.18</v>
      </c>
    </row>
    <row r="1309" spans="1:10" ht="26.1" customHeight="1" x14ac:dyDescent="0.2">
      <c r="A1309" s="109" t="s">
        <v>1091</v>
      </c>
      <c r="B1309" s="110" t="s">
        <v>1145</v>
      </c>
      <c r="C1309" s="109" t="s">
        <v>156</v>
      </c>
      <c r="D1309" s="109" t="s">
        <v>1144</v>
      </c>
      <c r="E1309" s="190" t="s">
        <v>1088</v>
      </c>
      <c r="F1309" s="190"/>
      <c r="G1309" s="108" t="s">
        <v>877</v>
      </c>
      <c r="H1309" s="107">
        <v>1</v>
      </c>
      <c r="I1309" s="106">
        <v>3.25</v>
      </c>
      <c r="J1309" s="106">
        <v>3.25</v>
      </c>
    </row>
    <row r="1310" spans="1:10" ht="26.1" customHeight="1" x14ac:dyDescent="0.2">
      <c r="A1310" s="109" t="s">
        <v>1091</v>
      </c>
      <c r="B1310" s="110" t="s">
        <v>1143</v>
      </c>
      <c r="C1310" s="109" t="s">
        <v>156</v>
      </c>
      <c r="D1310" s="109" t="s">
        <v>1142</v>
      </c>
      <c r="E1310" s="190" t="s">
        <v>1088</v>
      </c>
      <c r="F1310" s="190"/>
      <c r="G1310" s="108" t="s">
        <v>877</v>
      </c>
      <c r="H1310" s="107">
        <v>1</v>
      </c>
      <c r="I1310" s="106">
        <v>0.94</v>
      </c>
      <c r="J1310" s="106">
        <v>0.94</v>
      </c>
    </row>
    <row r="1311" spans="1:10" ht="26.1" customHeight="1" x14ac:dyDescent="0.2">
      <c r="A1311" s="109" t="s">
        <v>1091</v>
      </c>
      <c r="B1311" s="110" t="s">
        <v>1141</v>
      </c>
      <c r="C1311" s="109" t="s">
        <v>156</v>
      </c>
      <c r="D1311" s="109" t="s">
        <v>1140</v>
      </c>
      <c r="E1311" s="190" t="s">
        <v>1088</v>
      </c>
      <c r="F1311" s="190"/>
      <c r="G1311" s="108" t="s">
        <v>877</v>
      </c>
      <c r="H1311" s="107">
        <v>1</v>
      </c>
      <c r="I1311" s="106">
        <v>1.26</v>
      </c>
      <c r="J1311" s="106">
        <v>1.26</v>
      </c>
    </row>
    <row r="1312" spans="1:10" ht="26.1" customHeight="1" x14ac:dyDescent="0.2">
      <c r="A1312" s="109" t="s">
        <v>1091</v>
      </c>
      <c r="B1312" s="110" t="s">
        <v>1139</v>
      </c>
      <c r="C1312" s="109" t="s">
        <v>156</v>
      </c>
      <c r="D1312" s="109" t="s">
        <v>1138</v>
      </c>
      <c r="E1312" s="190" t="s">
        <v>1088</v>
      </c>
      <c r="F1312" s="190"/>
      <c r="G1312" s="108" t="s">
        <v>877</v>
      </c>
      <c r="H1312" s="107">
        <v>1</v>
      </c>
      <c r="I1312" s="106">
        <v>0.04</v>
      </c>
      <c r="J1312" s="106">
        <v>0.04</v>
      </c>
    </row>
    <row r="1313" spans="1:10" ht="24" customHeight="1" x14ac:dyDescent="0.2">
      <c r="A1313" s="109" t="s">
        <v>1091</v>
      </c>
      <c r="B1313" s="110" t="s">
        <v>1732</v>
      </c>
      <c r="C1313" s="109" t="s">
        <v>156</v>
      </c>
      <c r="D1313" s="109" t="s">
        <v>1731</v>
      </c>
      <c r="E1313" s="190" t="s">
        <v>1146</v>
      </c>
      <c r="F1313" s="190"/>
      <c r="G1313" s="108" t="s">
        <v>877</v>
      </c>
      <c r="H1313" s="107">
        <v>1</v>
      </c>
      <c r="I1313" s="106">
        <v>11.1</v>
      </c>
      <c r="J1313" s="106">
        <v>11.1</v>
      </c>
    </row>
    <row r="1314" spans="1:10" ht="26.1" customHeight="1" x14ac:dyDescent="0.2">
      <c r="A1314" s="109" t="s">
        <v>1091</v>
      </c>
      <c r="B1314" s="110" t="s">
        <v>1137</v>
      </c>
      <c r="C1314" s="109" t="s">
        <v>156</v>
      </c>
      <c r="D1314" s="109" t="s">
        <v>1136</v>
      </c>
      <c r="E1314" s="190" t="s">
        <v>1088</v>
      </c>
      <c r="F1314" s="190"/>
      <c r="G1314" s="108" t="s">
        <v>877</v>
      </c>
      <c r="H1314" s="107">
        <v>1</v>
      </c>
      <c r="I1314" s="106">
        <v>0.01</v>
      </c>
      <c r="J1314" s="106">
        <v>0.01</v>
      </c>
    </row>
    <row r="1315" spans="1:10" ht="26.1" customHeight="1" x14ac:dyDescent="0.2">
      <c r="A1315" s="109" t="s">
        <v>1091</v>
      </c>
      <c r="B1315" s="110" t="s">
        <v>1135</v>
      </c>
      <c r="C1315" s="109" t="s">
        <v>156</v>
      </c>
      <c r="D1315" s="109" t="s">
        <v>1134</v>
      </c>
      <c r="E1315" s="190" t="s">
        <v>1088</v>
      </c>
      <c r="F1315" s="190"/>
      <c r="G1315" s="108" t="s">
        <v>877</v>
      </c>
      <c r="H1315" s="107">
        <v>1</v>
      </c>
      <c r="I1315" s="106">
        <v>0.81</v>
      </c>
      <c r="J1315" s="106">
        <v>0.81</v>
      </c>
    </row>
    <row r="1316" spans="1:10" ht="25.5" x14ac:dyDescent="0.2">
      <c r="A1316" s="105"/>
      <c r="B1316" s="105"/>
      <c r="C1316" s="105"/>
      <c r="D1316" s="105"/>
      <c r="E1316" s="105" t="s">
        <v>1086</v>
      </c>
      <c r="F1316" s="104">
        <v>5.3313167999999997</v>
      </c>
      <c r="G1316" s="105" t="s">
        <v>1085</v>
      </c>
      <c r="H1316" s="104">
        <v>5.95</v>
      </c>
      <c r="I1316" s="105" t="s">
        <v>1084</v>
      </c>
      <c r="J1316" s="104">
        <v>11.28</v>
      </c>
    </row>
    <row r="1317" spans="1:10" ht="15" thickBot="1" x14ac:dyDescent="0.25">
      <c r="A1317" s="105"/>
      <c r="B1317" s="105"/>
      <c r="C1317" s="105"/>
      <c r="D1317" s="105"/>
      <c r="E1317" s="105" t="s">
        <v>1083</v>
      </c>
      <c r="F1317" s="104">
        <v>4.74</v>
      </c>
      <c r="G1317" s="105"/>
      <c r="H1317" s="185" t="s">
        <v>1082</v>
      </c>
      <c r="I1317" s="185"/>
      <c r="J1317" s="104">
        <v>22.33</v>
      </c>
    </row>
    <row r="1318" spans="1:10" ht="0.95" customHeight="1" thickTop="1" x14ac:dyDescent="0.2">
      <c r="A1318" s="103"/>
      <c r="B1318" s="103"/>
      <c r="C1318" s="103"/>
      <c r="D1318" s="103"/>
      <c r="E1318" s="103"/>
      <c r="F1318" s="103"/>
      <c r="G1318" s="103"/>
      <c r="H1318" s="103"/>
      <c r="I1318" s="103"/>
      <c r="J1318" s="103"/>
    </row>
    <row r="1319" spans="1:10" ht="18" customHeight="1" x14ac:dyDescent="0.2">
      <c r="A1319" s="99"/>
      <c r="B1319" s="97" t="s">
        <v>1033</v>
      </c>
      <c r="C1319" s="99" t="s">
        <v>1032</v>
      </c>
      <c r="D1319" s="99" t="s">
        <v>10</v>
      </c>
      <c r="E1319" s="188" t="s">
        <v>1096</v>
      </c>
      <c r="F1319" s="188"/>
      <c r="G1319" s="98" t="s">
        <v>1031</v>
      </c>
      <c r="H1319" s="97" t="s">
        <v>1030</v>
      </c>
      <c r="I1319" s="97" t="s">
        <v>1029</v>
      </c>
      <c r="J1319" s="97" t="s">
        <v>11</v>
      </c>
    </row>
    <row r="1320" spans="1:10" ht="51.95" customHeight="1" x14ac:dyDescent="0.2">
      <c r="A1320" s="87" t="s">
        <v>1095</v>
      </c>
      <c r="B1320" s="85" t="s">
        <v>1984</v>
      </c>
      <c r="C1320" s="87" t="s">
        <v>156</v>
      </c>
      <c r="D1320" s="87" t="s">
        <v>1983</v>
      </c>
      <c r="E1320" s="189" t="s">
        <v>1211</v>
      </c>
      <c r="F1320" s="189"/>
      <c r="G1320" s="86" t="s">
        <v>192</v>
      </c>
      <c r="H1320" s="111">
        <v>1</v>
      </c>
      <c r="I1320" s="84">
        <v>514.87</v>
      </c>
      <c r="J1320" s="84">
        <v>514.87</v>
      </c>
    </row>
    <row r="1321" spans="1:10" ht="65.099999999999994" customHeight="1" x14ac:dyDescent="0.2">
      <c r="A1321" s="115" t="s">
        <v>1106</v>
      </c>
      <c r="B1321" s="116" t="s">
        <v>1583</v>
      </c>
      <c r="C1321" s="115" t="s">
        <v>156</v>
      </c>
      <c r="D1321" s="115" t="s">
        <v>1582</v>
      </c>
      <c r="E1321" s="191" t="s">
        <v>1092</v>
      </c>
      <c r="F1321" s="191"/>
      <c r="G1321" s="114" t="s">
        <v>1110</v>
      </c>
      <c r="H1321" s="113">
        <v>7.6999999999999999E-2</v>
      </c>
      <c r="I1321" s="112">
        <v>272.97000000000003</v>
      </c>
      <c r="J1321" s="112">
        <v>21.01</v>
      </c>
    </row>
    <row r="1322" spans="1:10" ht="26.1" customHeight="1" x14ac:dyDescent="0.2">
      <c r="A1322" s="115" t="s">
        <v>1106</v>
      </c>
      <c r="B1322" s="116" t="s">
        <v>1210</v>
      </c>
      <c r="C1322" s="115" t="s">
        <v>156</v>
      </c>
      <c r="D1322" s="115" t="s">
        <v>1209</v>
      </c>
      <c r="E1322" s="191" t="s">
        <v>1107</v>
      </c>
      <c r="F1322" s="191"/>
      <c r="G1322" s="114" t="s">
        <v>877</v>
      </c>
      <c r="H1322" s="113">
        <v>1.2330000000000001</v>
      </c>
      <c r="I1322" s="112">
        <v>22.17</v>
      </c>
      <c r="J1322" s="112">
        <v>27.33</v>
      </c>
    </row>
    <row r="1323" spans="1:10" ht="24" customHeight="1" x14ac:dyDescent="0.2">
      <c r="A1323" s="115" t="s">
        <v>1106</v>
      </c>
      <c r="B1323" s="116" t="s">
        <v>1208</v>
      </c>
      <c r="C1323" s="115" t="s">
        <v>156</v>
      </c>
      <c r="D1323" s="115" t="s">
        <v>1207</v>
      </c>
      <c r="E1323" s="191" t="s">
        <v>1107</v>
      </c>
      <c r="F1323" s="191"/>
      <c r="G1323" s="114" t="s">
        <v>877</v>
      </c>
      <c r="H1323" s="113">
        <v>4.008</v>
      </c>
      <c r="I1323" s="112">
        <v>27.12</v>
      </c>
      <c r="J1323" s="112">
        <v>108.69</v>
      </c>
    </row>
    <row r="1324" spans="1:10" ht="24" customHeight="1" x14ac:dyDescent="0.2">
      <c r="A1324" s="109" t="s">
        <v>1091</v>
      </c>
      <c r="B1324" s="110" t="s">
        <v>1982</v>
      </c>
      <c r="C1324" s="109" t="s">
        <v>156</v>
      </c>
      <c r="D1324" s="109" t="s">
        <v>1981</v>
      </c>
      <c r="E1324" s="190" t="s">
        <v>1088</v>
      </c>
      <c r="F1324" s="190"/>
      <c r="G1324" s="108" t="s">
        <v>211</v>
      </c>
      <c r="H1324" s="107">
        <v>9</v>
      </c>
      <c r="I1324" s="106">
        <v>39.76</v>
      </c>
      <c r="J1324" s="106">
        <v>357.84</v>
      </c>
    </row>
    <row r="1325" spans="1:10" ht="25.5" x14ac:dyDescent="0.2">
      <c r="A1325" s="105"/>
      <c r="B1325" s="105"/>
      <c r="C1325" s="105"/>
      <c r="D1325" s="105"/>
      <c r="E1325" s="105" t="s">
        <v>1086</v>
      </c>
      <c r="F1325" s="104">
        <v>46.734095850269405</v>
      </c>
      <c r="G1325" s="105" t="s">
        <v>1085</v>
      </c>
      <c r="H1325" s="104">
        <v>52.15</v>
      </c>
      <c r="I1325" s="105" t="s">
        <v>1084</v>
      </c>
      <c r="J1325" s="104">
        <v>98.88</v>
      </c>
    </row>
    <row r="1326" spans="1:10" ht="15" thickBot="1" x14ac:dyDescent="0.25">
      <c r="A1326" s="105"/>
      <c r="B1326" s="105"/>
      <c r="C1326" s="105"/>
      <c r="D1326" s="105"/>
      <c r="E1326" s="105" t="s">
        <v>1083</v>
      </c>
      <c r="F1326" s="104">
        <v>139.01</v>
      </c>
      <c r="G1326" s="105"/>
      <c r="H1326" s="185" t="s">
        <v>1082</v>
      </c>
      <c r="I1326" s="185"/>
      <c r="J1326" s="104">
        <v>653.88</v>
      </c>
    </row>
    <row r="1327" spans="1:10" ht="0.95" customHeight="1" thickTop="1" x14ac:dyDescent="0.2">
      <c r="A1327" s="103"/>
      <c r="B1327" s="103"/>
      <c r="C1327" s="103"/>
      <c r="D1327" s="103"/>
      <c r="E1327" s="103"/>
      <c r="F1327" s="103"/>
      <c r="G1327" s="103"/>
      <c r="H1327" s="103"/>
      <c r="I1327" s="103"/>
      <c r="J1327" s="103"/>
    </row>
    <row r="1328" spans="1:10" ht="18" customHeight="1" x14ac:dyDescent="0.2">
      <c r="A1328" s="99"/>
      <c r="B1328" s="97" t="s">
        <v>1033</v>
      </c>
      <c r="C1328" s="99" t="s">
        <v>1032</v>
      </c>
      <c r="D1328" s="99" t="s">
        <v>10</v>
      </c>
      <c r="E1328" s="188" t="s">
        <v>1096</v>
      </c>
      <c r="F1328" s="188"/>
      <c r="G1328" s="98" t="s">
        <v>1031</v>
      </c>
      <c r="H1328" s="97" t="s">
        <v>1030</v>
      </c>
      <c r="I1328" s="97" t="s">
        <v>1029</v>
      </c>
      <c r="J1328" s="97" t="s">
        <v>11</v>
      </c>
    </row>
    <row r="1329" spans="1:10" ht="26.1" customHeight="1" x14ac:dyDescent="0.2">
      <c r="A1329" s="87" t="s">
        <v>1095</v>
      </c>
      <c r="B1329" s="85" t="s">
        <v>1210</v>
      </c>
      <c r="C1329" s="87" t="s">
        <v>156</v>
      </c>
      <c r="D1329" s="87" t="s">
        <v>1209</v>
      </c>
      <c r="E1329" s="189" t="s">
        <v>1107</v>
      </c>
      <c r="F1329" s="189"/>
      <c r="G1329" s="86" t="s">
        <v>877</v>
      </c>
      <c r="H1329" s="111">
        <v>1</v>
      </c>
      <c r="I1329" s="84">
        <v>22.17</v>
      </c>
      <c r="J1329" s="84">
        <v>22.17</v>
      </c>
    </row>
    <row r="1330" spans="1:10" ht="26.1" customHeight="1" x14ac:dyDescent="0.2">
      <c r="A1330" s="115" t="s">
        <v>1106</v>
      </c>
      <c r="B1330" s="116" t="s">
        <v>1730</v>
      </c>
      <c r="C1330" s="115" t="s">
        <v>156</v>
      </c>
      <c r="D1330" s="115" t="s">
        <v>1729</v>
      </c>
      <c r="E1330" s="191" t="s">
        <v>1107</v>
      </c>
      <c r="F1330" s="191"/>
      <c r="G1330" s="114" t="s">
        <v>877</v>
      </c>
      <c r="H1330" s="113">
        <v>1</v>
      </c>
      <c r="I1330" s="112">
        <v>0.6</v>
      </c>
      <c r="J1330" s="112">
        <v>0.6</v>
      </c>
    </row>
    <row r="1331" spans="1:10" ht="24" customHeight="1" x14ac:dyDescent="0.2">
      <c r="A1331" s="109" t="s">
        <v>1091</v>
      </c>
      <c r="B1331" s="110" t="s">
        <v>1728</v>
      </c>
      <c r="C1331" s="109" t="s">
        <v>156</v>
      </c>
      <c r="D1331" s="109" t="s">
        <v>1727</v>
      </c>
      <c r="E1331" s="190" t="s">
        <v>1146</v>
      </c>
      <c r="F1331" s="190"/>
      <c r="G1331" s="108" t="s">
        <v>877</v>
      </c>
      <c r="H1331" s="107">
        <v>1</v>
      </c>
      <c r="I1331" s="106">
        <v>14.15</v>
      </c>
      <c r="J1331" s="106">
        <v>14.15</v>
      </c>
    </row>
    <row r="1332" spans="1:10" ht="26.1" customHeight="1" x14ac:dyDescent="0.2">
      <c r="A1332" s="109" t="s">
        <v>1091</v>
      </c>
      <c r="B1332" s="110" t="s">
        <v>1145</v>
      </c>
      <c r="C1332" s="109" t="s">
        <v>156</v>
      </c>
      <c r="D1332" s="109" t="s">
        <v>1144</v>
      </c>
      <c r="E1332" s="190" t="s">
        <v>1088</v>
      </c>
      <c r="F1332" s="190"/>
      <c r="G1332" s="108" t="s">
        <v>877</v>
      </c>
      <c r="H1332" s="107">
        <v>1</v>
      </c>
      <c r="I1332" s="106">
        <v>3.25</v>
      </c>
      <c r="J1332" s="106">
        <v>3.25</v>
      </c>
    </row>
    <row r="1333" spans="1:10" ht="26.1" customHeight="1" x14ac:dyDescent="0.2">
      <c r="A1333" s="109" t="s">
        <v>1091</v>
      </c>
      <c r="B1333" s="110" t="s">
        <v>1143</v>
      </c>
      <c r="C1333" s="109" t="s">
        <v>156</v>
      </c>
      <c r="D1333" s="109" t="s">
        <v>1142</v>
      </c>
      <c r="E1333" s="190" t="s">
        <v>1088</v>
      </c>
      <c r="F1333" s="190"/>
      <c r="G1333" s="108" t="s">
        <v>877</v>
      </c>
      <c r="H1333" s="107">
        <v>1</v>
      </c>
      <c r="I1333" s="106">
        <v>0.94</v>
      </c>
      <c r="J1333" s="106">
        <v>0.94</v>
      </c>
    </row>
    <row r="1334" spans="1:10" ht="26.1" customHeight="1" x14ac:dyDescent="0.2">
      <c r="A1334" s="109" t="s">
        <v>1091</v>
      </c>
      <c r="B1334" s="110" t="s">
        <v>1141</v>
      </c>
      <c r="C1334" s="109" t="s">
        <v>156</v>
      </c>
      <c r="D1334" s="109" t="s">
        <v>1140</v>
      </c>
      <c r="E1334" s="190" t="s">
        <v>1088</v>
      </c>
      <c r="F1334" s="190"/>
      <c r="G1334" s="108" t="s">
        <v>877</v>
      </c>
      <c r="H1334" s="107">
        <v>1</v>
      </c>
      <c r="I1334" s="106">
        <v>1.26</v>
      </c>
      <c r="J1334" s="106">
        <v>1.26</v>
      </c>
    </row>
    <row r="1335" spans="1:10" ht="26.1" customHeight="1" x14ac:dyDescent="0.2">
      <c r="A1335" s="109" t="s">
        <v>1091</v>
      </c>
      <c r="B1335" s="110" t="s">
        <v>1139</v>
      </c>
      <c r="C1335" s="109" t="s">
        <v>156</v>
      </c>
      <c r="D1335" s="109" t="s">
        <v>1138</v>
      </c>
      <c r="E1335" s="190" t="s">
        <v>1088</v>
      </c>
      <c r="F1335" s="190"/>
      <c r="G1335" s="108" t="s">
        <v>877</v>
      </c>
      <c r="H1335" s="107">
        <v>1</v>
      </c>
      <c r="I1335" s="106">
        <v>0.04</v>
      </c>
      <c r="J1335" s="106">
        <v>0.04</v>
      </c>
    </row>
    <row r="1336" spans="1:10" ht="26.1" customHeight="1" x14ac:dyDescent="0.2">
      <c r="A1336" s="109" t="s">
        <v>1091</v>
      </c>
      <c r="B1336" s="110" t="s">
        <v>1684</v>
      </c>
      <c r="C1336" s="109" t="s">
        <v>156</v>
      </c>
      <c r="D1336" s="109" t="s">
        <v>1683</v>
      </c>
      <c r="E1336" s="190" t="s">
        <v>1088</v>
      </c>
      <c r="F1336" s="190"/>
      <c r="G1336" s="108" t="s">
        <v>877</v>
      </c>
      <c r="H1336" s="107">
        <v>1</v>
      </c>
      <c r="I1336" s="106">
        <v>0.8</v>
      </c>
      <c r="J1336" s="106">
        <v>0.8</v>
      </c>
    </row>
    <row r="1337" spans="1:10" ht="26.1" customHeight="1" x14ac:dyDescent="0.2">
      <c r="A1337" s="109" t="s">
        <v>1091</v>
      </c>
      <c r="B1337" s="110" t="s">
        <v>1682</v>
      </c>
      <c r="C1337" s="109" t="s">
        <v>156</v>
      </c>
      <c r="D1337" s="109" t="s">
        <v>1681</v>
      </c>
      <c r="E1337" s="190" t="s">
        <v>1088</v>
      </c>
      <c r="F1337" s="190"/>
      <c r="G1337" s="108" t="s">
        <v>877</v>
      </c>
      <c r="H1337" s="107">
        <v>1</v>
      </c>
      <c r="I1337" s="106">
        <v>1.1299999999999999</v>
      </c>
      <c r="J1337" s="106">
        <v>1.1299999999999999</v>
      </c>
    </row>
    <row r="1338" spans="1:10" ht="25.5" x14ac:dyDescent="0.2">
      <c r="A1338" s="105"/>
      <c r="B1338" s="105"/>
      <c r="C1338" s="105"/>
      <c r="D1338" s="105"/>
      <c r="E1338" s="105" t="s">
        <v>1086</v>
      </c>
      <c r="F1338" s="104">
        <v>6.9713583999999997</v>
      </c>
      <c r="G1338" s="105" t="s">
        <v>1085</v>
      </c>
      <c r="H1338" s="104">
        <v>7.78</v>
      </c>
      <c r="I1338" s="105" t="s">
        <v>1084</v>
      </c>
      <c r="J1338" s="104">
        <v>14.75</v>
      </c>
    </row>
    <row r="1339" spans="1:10" ht="15" thickBot="1" x14ac:dyDescent="0.25">
      <c r="A1339" s="105"/>
      <c r="B1339" s="105"/>
      <c r="C1339" s="105"/>
      <c r="D1339" s="105"/>
      <c r="E1339" s="105" t="s">
        <v>1083</v>
      </c>
      <c r="F1339" s="104">
        <v>5.98</v>
      </c>
      <c r="G1339" s="105"/>
      <c r="H1339" s="185" t="s">
        <v>1082</v>
      </c>
      <c r="I1339" s="185"/>
      <c r="J1339" s="104">
        <v>28.15</v>
      </c>
    </row>
    <row r="1340" spans="1:10" ht="0.95" customHeight="1" thickTop="1" x14ac:dyDescent="0.2">
      <c r="A1340" s="103"/>
      <c r="B1340" s="103"/>
      <c r="C1340" s="103"/>
      <c r="D1340" s="103"/>
      <c r="E1340" s="103"/>
      <c r="F1340" s="103"/>
      <c r="G1340" s="103"/>
      <c r="H1340" s="103"/>
      <c r="I1340" s="103"/>
      <c r="J1340" s="103"/>
    </row>
    <row r="1341" spans="1:10" ht="18" customHeight="1" x14ac:dyDescent="0.2">
      <c r="A1341" s="99"/>
      <c r="B1341" s="97" t="s">
        <v>1033</v>
      </c>
      <c r="C1341" s="99" t="s">
        <v>1032</v>
      </c>
      <c r="D1341" s="99" t="s">
        <v>10</v>
      </c>
      <c r="E1341" s="188" t="s">
        <v>1096</v>
      </c>
      <c r="F1341" s="188"/>
      <c r="G1341" s="98" t="s">
        <v>1031</v>
      </c>
      <c r="H1341" s="97" t="s">
        <v>1030</v>
      </c>
      <c r="I1341" s="97" t="s">
        <v>1029</v>
      </c>
      <c r="J1341" s="97" t="s">
        <v>11</v>
      </c>
    </row>
    <row r="1342" spans="1:10" ht="26.1" customHeight="1" x14ac:dyDescent="0.2">
      <c r="A1342" s="87" t="s">
        <v>1095</v>
      </c>
      <c r="B1342" s="85" t="s">
        <v>1601</v>
      </c>
      <c r="C1342" s="87" t="s">
        <v>156</v>
      </c>
      <c r="D1342" s="87" t="s">
        <v>1600</v>
      </c>
      <c r="E1342" s="189" t="s">
        <v>1107</v>
      </c>
      <c r="F1342" s="189"/>
      <c r="G1342" s="86" t="s">
        <v>877</v>
      </c>
      <c r="H1342" s="111">
        <v>1</v>
      </c>
      <c r="I1342" s="84">
        <v>21.21</v>
      </c>
      <c r="J1342" s="84">
        <v>21.21</v>
      </c>
    </row>
    <row r="1343" spans="1:10" ht="39" customHeight="1" x14ac:dyDescent="0.2">
      <c r="A1343" s="115" t="s">
        <v>1106</v>
      </c>
      <c r="B1343" s="116" t="s">
        <v>1726</v>
      </c>
      <c r="C1343" s="115" t="s">
        <v>156</v>
      </c>
      <c r="D1343" s="115" t="s">
        <v>1725</v>
      </c>
      <c r="E1343" s="191" t="s">
        <v>1107</v>
      </c>
      <c r="F1343" s="191"/>
      <c r="G1343" s="114" t="s">
        <v>877</v>
      </c>
      <c r="H1343" s="113">
        <v>1</v>
      </c>
      <c r="I1343" s="112">
        <v>0.28999999999999998</v>
      </c>
      <c r="J1343" s="112">
        <v>0.28999999999999998</v>
      </c>
    </row>
    <row r="1344" spans="1:10" ht="26.1" customHeight="1" x14ac:dyDescent="0.2">
      <c r="A1344" s="109" t="s">
        <v>1091</v>
      </c>
      <c r="B1344" s="110" t="s">
        <v>1724</v>
      </c>
      <c r="C1344" s="109" t="s">
        <v>156</v>
      </c>
      <c r="D1344" s="109" t="s">
        <v>1723</v>
      </c>
      <c r="E1344" s="190" t="s">
        <v>1146</v>
      </c>
      <c r="F1344" s="190"/>
      <c r="G1344" s="108" t="s">
        <v>877</v>
      </c>
      <c r="H1344" s="107">
        <v>1</v>
      </c>
      <c r="I1344" s="106">
        <v>14.15</v>
      </c>
      <c r="J1344" s="106">
        <v>14.15</v>
      </c>
    </row>
    <row r="1345" spans="1:10" ht="26.1" customHeight="1" x14ac:dyDescent="0.2">
      <c r="A1345" s="109" t="s">
        <v>1091</v>
      </c>
      <c r="B1345" s="110" t="s">
        <v>1145</v>
      </c>
      <c r="C1345" s="109" t="s">
        <v>156</v>
      </c>
      <c r="D1345" s="109" t="s">
        <v>1144</v>
      </c>
      <c r="E1345" s="190" t="s">
        <v>1088</v>
      </c>
      <c r="F1345" s="190"/>
      <c r="G1345" s="108" t="s">
        <v>877</v>
      </c>
      <c r="H1345" s="107">
        <v>1</v>
      </c>
      <c r="I1345" s="106">
        <v>3.25</v>
      </c>
      <c r="J1345" s="106">
        <v>3.25</v>
      </c>
    </row>
    <row r="1346" spans="1:10" ht="26.1" customHeight="1" x14ac:dyDescent="0.2">
      <c r="A1346" s="109" t="s">
        <v>1091</v>
      </c>
      <c r="B1346" s="110" t="s">
        <v>1143</v>
      </c>
      <c r="C1346" s="109" t="s">
        <v>156</v>
      </c>
      <c r="D1346" s="109" t="s">
        <v>1142</v>
      </c>
      <c r="E1346" s="190" t="s">
        <v>1088</v>
      </c>
      <c r="F1346" s="190"/>
      <c r="G1346" s="108" t="s">
        <v>877</v>
      </c>
      <c r="H1346" s="107">
        <v>1</v>
      </c>
      <c r="I1346" s="106">
        <v>0.94</v>
      </c>
      <c r="J1346" s="106">
        <v>0.94</v>
      </c>
    </row>
    <row r="1347" spans="1:10" ht="26.1" customHeight="1" x14ac:dyDescent="0.2">
      <c r="A1347" s="109" t="s">
        <v>1091</v>
      </c>
      <c r="B1347" s="110" t="s">
        <v>1141</v>
      </c>
      <c r="C1347" s="109" t="s">
        <v>156</v>
      </c>
      <c r="D1347" s="109" t="s">
        <v>1140</v>
      </c>
      <c r="E1347" s="190" t="s">
        <v>1088</v>
      </c>
      <c r="F1347" s="190"/>
      <c r="G1347" s="108" t="s">
        <v>877</v>
      </c>
      <c r="H1347" s="107">
        <v>1</v>
      </c>
      <c r="I1347" s="106">
        <v>1.26</v>
      </c>
      <c r="J1347" s="106">
        <v>1.26</v>
      </c>
    </row>
    <row r="1348" spans="1:10" ht="26.1" customHeight="1" x14ac:dyDescent="0.2">
      <c r="A1348" s="109" t="s">
        <v>1091</v>
      </c>
      <c r="B1348" s="110" t="s">
        <v>1139</v>
      </c>
      <c r="C1348" s="109" t="s">
        <v>156</v>
      </c>
      <c r="D1348" s="109" t="s">
        <v>1138</v>
      </c>
      <c r="E1348" s="190" t="s">
        <v>1088</v>
      </c>
      <c r="F1348" s="190"/>
      <c r="G1348" s="108" t="s">
        <v>877</v>
      </c>
      <c r="H1348" s="107">
        <v>1</v>
      </c>
      <c r="I1348" s="106">
        <v>0.04</v>
      </c>
      <c r="J1348" s="106">
        <v>0.04</v>
      </c>
    </row>
    <row r="1349" spans="1:10" ht="26.1" customHeight="1" x14ac:dyDescent="0.2">
      <c r="A1349" s="109" t="s">
        <v>1091</v>
      </c>
      <c r="B1349" s="110" t="s">
        <v>1668</v>
      </c>
      <c r="C1349" s="109" t="s">
        <v>156</v>
      </c>
      <c r="D1349" s="109" t="s">
        <v>1667</v>
      </c>
      <c r="E1349" s="190" t="s">
        <v>1088</v>
      </c>
      <c r="F1349" s="190"/>
      <c r="G1349" s="108" t="s">
        <v>877</v>
      </c>
      <c r="H1349" s="107">
        <v>1</v>
      </c>
      <c r="I1349" s="106">
        <v>0.28999999999999998</v>
      </c>
      <c r="J1349" s="106">
        <v>0.28999999999999998</v>
      </c>
    </row>
    <row r="1350" spans="1:10" ht="26.1" customHeight="1" x14ac:dyDescent="0.2">
      <c r="A1350" s="109" t="s">
        <v>1091</v>
      </c>
      <c r="B1350" s="110" t="s">
        <v>1666</v>
      </c>
      <c r="C1350" s="109" t="s">
        <v>156</v>
      </c>
      <c r="D1350" s="109" t="s">
        <v>1665</v>
      </c>
      <c r="E1350" s="190" t="s">
        <v>1088</v>
      </c>
      <c r="F1350" s="190"/>
      <c r="G1350" s="108" t="s">
        <v>877</v>
      </c>
      <c r="H1350" s="107">
        <v>1</v>
      </c>
      <c r="I1350" s="106">
        <v>0.99</v>
      </c>
      <c r="J1350" s="106">
        <v>0.99</v>
      </c>
    </row>
    <row r="1351" spans="1:10" ht="25.5" x14ac:dyDescent="0.2">
      <c r="A1351" s="105"/>
      <c r="B1351" s="105"/>
      <c r="C1351" s="105"/>
      <c r="D1351" s="105"/>
      <c r="E1351" s="105" t="s">
        <v>1086</v>
      </c>
      <c r="F1351" s="104">
        <v>6.8248417000000003</v>
      </c>
      <c r="G1351" s="105" t="s">
        <v>1085</v>
      </c>
      <c r="H1351" s="104">
        <v>7.62</v>
      </c>
      <c r="I1351" s="105" t="s">
        <v>1084</v>
      </c>
      <c r="J1351" s="104">
        <v>14.44</v>
      </c>
    </row>
    <row r="1352" spans="1:10" ht="15" thickBot="1" x14ac:dyDescent="0.25">
      <c r="A1352" s="105"/>
      <c r="B1352" s="105"/>
      <c r="C1352" s="105"/>
      <c r="D1352" s="105"/>
      <c r="E1352" s="105" t="s">
        <v>1083</v>
      </c>
      <c r="F1352" s="104">
        <v>5.72</v>
      </c>
      <c r="G1352" s="105"/>
      <c r="H1352" s="185" t="s">
        <v>1082</v>
      </c>
      <c r="I1352" s="185"/>
      <c r="J1352" s="104">
        <v>26.93</v>
      </c>
    </row>
    <row r="1353" spans="1:10" ht="0.95" customHeight="1" thickTop="1" x14ac:dyDescent="0.2">
      <c r="A1353" s="103"/>
      <c r="B1353" s="103"/>
      <c r="C1353" s="103"/>
      <c r="D1353" s="103"/>
      <c r="E1353" s="103"/>
      <c r="F1353" s="103"/>
      <c r="G1353" s="103"/>
      <c r="H1353" s="103"/>
      <c r="I1353" s="103"/>
      <c r="J1353" s="103"/>
    </row>
    <row r="1354" spans="1:10" ht="18" customHeight="1" x14ac:dyDescent="0.2">
      <c r="A1354" s="99"/>
      <c r="B1354" s="97" t="s">
        <v>1033</v>
      </c>
      <c r="C1354" s="99" t="s">
        <v>1032</v>
      </c>
      <c r="D1354" s="99" t="s">
        <v>10</v>
      </c>
      <c r="E1354" s="188" t="s">
        <v>1096</v>
      </c>
      <c r="F1354" s="188"/>
      <c r="G1354" s="98" t="s">
        <v>1031</v>
      </c>
      <c r="H1354" s="97" t="s">
        <v>1030</v>
      </c>
      <c r="I1354" s="97" t="s">
        <v>1029</v>
      </c>
      <c r="J1354" s="97" t="s">
        <v>11</v>
      </c>
    </row>
    <row r="1355" spans="1:10" ht="51.95" customHeight="1" x14ac:dyDescent="0.2">
      <c r="A1355" s="87" t="s">
        <v>1095</v>
      </c>
      <c r="B1355" s="85" t="s">
        <v>1814</v>
      </c>
      <c r="C1355" s="87" t="s">
        <v>156</v>
      </c>
      <c r="D1355" s="87" t="s">
        <v>1813</v>
      </c>
      <c r="E1355" s="189" t="s">
        <v>1092</v>
      </c>
      <c r="F1355" s="189"/>
      <c r="G1355" s="86" t="s">
        <v>1113</v>
      </c>
      <c r="H1355" s="111">
        <v>1</v>
      </c>
      <c r="I1355" s="84">
        <v>0.42</v>
      </c>
      <c r="J1355" s="84">
        <v>0.42</v>
      </c>
    </row>
    <row r="1356" spans="1:10" ht="51.95" customHeight="1" x14ac:dyDescent="0.2">
      <c r="A1356" s="115" t="s">
        <v>1106</v>
      </c>
      <c r="B1356" s="116" t="s">
        <v>1980</v>
      </c>
      <c r="C1356" s="115" t="s">
        <v>156</v>
      </c>
      <c r="D1356" s="115" t="s">
        <v>1979</v>
      </c>
      <c r="E1356" s="191" t="s">
        <v>1092</v>
      </c>
      <c r="F1356" s="191"/>
      <c r="G1356" s="114" t="s">
        <v>877</v>
      </c>
      <c r="H1356" s="113">
        <v>1</v>
      </c>
      <c r="I1356" s="112">
        <v>0.34</v>
      </c>
      <c r="J1356" s="112">
        <v>0.34</v>
      </c>
    </row>
    <row r="1357" spans="1:10" ht="39" customHeight="1" x14ac:dyDescent="0.2">
      <c r="A1357" s="115" t="s">
        <v>1106</v>
      </c>
      <c r="B1357" s="116" t="s">
        <v>1978</v>
      </c>
      <c r="C1357" s="115" t="s">
        <v>156</v>
      </c>
      <c r="D1357" s="115" t="s">
        <v>1977</v>
      </c>
      <c r="E1357" s="191" t="s">
        <v>1092</v>
      </c>
      <c r="F1357" s="191"/>
      <c r="G1357" s="114" t="s">
        <v>877</v>
      </c>
      <c r="H1357" s="113">
        <v>1</v>
      </c>
      <c r="I1357" s="112">
        <v>0.08</v>
      </c>
      <c r="J1357" s="112">
        <v>0.08</v>
      </c>
    </row>
    <row r="1358" spans="1:10" ht="25.5" x14ac:dyDescent="0.2">
      <c r="A1358" s="105"/>
      <c r="B1358" s="105"/>
      <c r="C1358" s="105"/>
      <c r="D1358" s="105"/>
      <c r="E1358" s="105" t="s">
        <v>1086</v>
      </c>
      <c r="F1358" s="104">
        <v>0</v>
      </c>
      <c r="G1358" s="105" t="s">
        <v>1085</v>
      </c>
      <c r="H1358" s="104">
        <v>0</v>
      </c>
      <c r="I1358" s="105" t="s">
        <v>1084</v>
      </c>
      <c r="J1358" s="104">
        <v>0</v>
      </c>
    </row>
    <row r="1359" spans="1:10" ht="15" thickBot="1" x14ac:dyDescent="0.25">
      <c r="A1359" s="105"/>
      <c r="B1359" s="105"/>
      <c r="C1359" s="105"/>
      <c r="D1359" s="105"/>
      <c r="E1359" s="105" t="s">
        <v>1083</v>
      </c>
      <c r="F1359" s="104">
        <v>0.11</v>
      </c>
      <c r="G1359" s="105"/>
      <c r="H1359" s="185" t="s">
        <v>1082</v>
      </c>
      <c r="I1359" s="185"/>
      <c r="J1359" s="104">
        <v>0.53</v>
      </c>
    </row>
    <row r="1360" spans="1:10" ht="0.95" customHeight="1" thickTop="1" x14ac:dyDescent="0.2">
      <c r="A1360" s="103"/>
      <c r="B1360" s="103"/>
      <c r="C1360" s="103"/>
      <c r="D1360" s="103"/>
      <c r="E1360" s="103"/>
      <c r="F1360" s="103"/>
      <c r="G1360" s="103"/>
      <c r="H1360" s="103"/>
      <c r="I1360" s="103"/>
      <c r="J1360" s="103"/>
    </row>
    <row r="1361" spans="1:10" ht="18" customHeight="1" x14ac:dyDescent="0.2">
      <c r="A1361" s="99"/>
      <c r="B1361" s="97" t="s">
        <v>1033</v>
      </c>
      <c r="C1361" s="99" t="s">
        <v>1032</v>
      </c>
      <c r="D1361" s="99" t="s">
        <v>10</v>
      </c>
      <c r="E1361" s="188" t="s">
        <v>1096</v>
      </c>
      <c r="F1361" s="188"/>
      <c r="G1361" s="98" t="s">
        <v>1031</v>
      </c>
      <c r="H1361" s="97" t="s">
        <v>1030</v>
      </c>
      <c r="I1361" s="97" t="s">
        <v>1029</v>
      </c>
      <c r="J1361" s="97" t="s">
        <v>11</v>
      </c>
    </row>
    <row r="1362" spans="1:10" ht="51.95" customHeight="1" x14ac:dyDescent="0.2">
      <c r="A1362" s="87" t="s">
        <v>1095</v>
      </c>
      <c r="B1362" s="85" t="s">
        <v>1816</v>
      </c>
      <c r="C1362" s="87" t="s">
        <v>156</v>
      </c>
      <c r="D1362" s="87" t="s">
        <v>1815</v>
      </c>
      <c r="E1362" s="189" t="s">
        <v>1092</v>
      </c>
      <c r="F1362" s="189"/>
      <c r="G1362" s="86" t="s">
        <v>1110</v>
      </c>
      <c r="H1362" s="111">
        <v>1</v>
      </c>
      <c r="I1362" s="84">
        <v>2.14</v>
      </c>
      <c r="J1362" s="84">
        <v>2.14</v>
      </c>
    </row>
    <row r="1363" spans="1:10" ht="51.95" customHeight="1" x14ac:dyDescent="0.2">
      <c r="A1363" s="115" t="s">
        <v>1106</v>
      </c>
      <c r="B1363" s="116" t="s">
        <v>1980</v>
      </c>
      <c r="C1363" s="115" t="s">
        <v>156</v>
      </c>
      <c r="D1363" s="115" t="s">
        <v>1979</v>
      </c>
      <c r="E1363" s="191" t="s">
        <v>1092</v>
      </c>
      <c r="F1363" s="191"/>
      <c r="G1363" s="114" t="s">
        <v>877</v>
      </c>
      <c r="H1363" s="113">
        <v>1</v>
      </c>
      <c r="I1363" s="112">
        <v>0.34</v>
      </c>
      <c r="J1363" s="112">
        <v>0.34</v>
      </c>
    </row>
    <row r="1364" spans="1:10" ht="39" customHeight="1" x14ac:dyDescent="0.2">
      <c r="A1364" s="115" t="s">
        <v>1106</v>
      </c>
      <c r="B1364" s="116" t="s">
        <v>1978</v>
      </c>
      <c r="C1364" s="115" t="s">
        <v>156</v>
      </c>
      <c r="D1364" s="115" t="s">
        <v>1977</v>
      </c>
      <c r="E1364" s="191" t="s">
        <v>1092</v>
      </c>
      <c r="F1364" s="191"/>
      <c r="G1364" s="114" t="s">
        <v>877</v>
      </c>
      <c r="H1364" s="113">
        <v>1</v>
      </c>
      <c r="I1364" s="112">
        <v>0.08</v>
      </c>
      <c r="J1364" s="112">
        <v>0.08</v>
      </c>
    </row>
    <row r="1365" spans="1:10" ht="51.95" customHeight="1" x14ac:dyDescent="0.2">
      <c r="A1365" s="115" t="s">
        <v>1106</v>
      </c>
      <c r="B1365" s="116" t="s">
        <v>1976</v>
      </c>
      <c r="C1365" s="115" t="s">
        <v>156</v>
      </c>
      <c r="D1365" s="115" t="s">
        <v>1975</v>
      </c>
      <c r="E1365" s="191" t="s">
        <v>1092</v>
      </c>
      <c r="F1365" s="191"/>
      <c r="G1365" s="114" t="s">
        <v>877</v>
      </c>
      <c r="H1365" s="113">
        <v>1</v>
      </c>
      <c r="I1365" s="112">
        <v>0.4</v>
      </c>
      <c r="J1365" s="112">
        <v>0.4</v>
      </c>
    </row>
    <row r="1366" spans="1:10" ht="51.95" customHeight="1" x14ac:dyDescent="0.2">
      <c r="A1366" s="115" t="s">
        <v>1106</v>
      </c>
      <c r="B1366" s="116" t="s">
        <v>1972</v>
      </c>
      <c r="C1366" s="115" t="s">
        <v>156</v>
      </c>
      <c r="D1366" s="115" t="s">
        <v>1971</v>
      </c>
      <c r="E1366" s="191" t="s">
        <v>1092</v>
      </c>
      <c r="F1366" s="191"/>
      <c r="G1366" s="114" t="s">
        <v>877</v>
      </c>
      <c r="H1366" s="113">
        <v>1</v>
      </c>
      <c r="I1366" s="112">
        <v>1.32</v>
      </c>
      <c r="J1366" s="112">
        <v>1.32</v>
      </c>
    </row>
    <row r="1367" spans="1:10" ht="25.5" x14ac:dyDescent="0.2">
      <c r="A1367" s="105"/>
      <c r="B1367" s="105"/>
      <c r="C1367" s="105"/>
      <c r="D1367" s="105"/>
      <c r="E1367" s="105" t="s">
        <v>1086</v>
      </c>
      <c r="F1367" s="104">
        <v>0</v>
      </c>
      <c r="G1367" s="105" t="s">
        <v>1085</v>
      </c>
      <c r="H1367" s="104">
        <v>0</v>
      </c>
      <c r="I1367" s="105" t="s">
        <v>1084</v>
      </c>
      <c r="J1367" s="104">
        <v>0</v>
      </c>
    </row>
    <row r="1368" spans="1:10" ht="15" thickBot="1" x14ac:dyDescent="0.25">
      <c r="A1368" s="105"/>
      <c r="B1368" s="105"/>
      <c r="C1368" s="105"/>
      <c r="D1368" s="105"/>
      <c r="E1368" s="105" t="s">
        <v>1083</v>
      </c>
      <c r="F1368" s="104">
        <v>0.56999999999999995</v>
      </c>
      <c r="G1368" s="105"/>
      <c r="H1368" s="185" t="s">
        <v>1082</v>
      </c>
      <c r="I1368" s="185"/>
      <c r="J1368" s="104">
        <v>2.71</v>
      </c>
    </row>
    <row r="1369" spans="1:10" ht="0.95" customHeight="1" thickTop="1" x14ac:dyDescent="0.2">
      <c r="A1369" s="103"/>
      <c r="B1369" s="103"/>
      <c r="C1369" s="103"/>
      <c r="D1369" s="103"/>
      <c r="E1369" s="103"/>
      <c r="F1369" s="103"/>
      <c r="G1369" s="103"/>
      <c r="H1369" s="103"/>
      <c r="I1369" s="103"/>
      <c r="J1369" s="103"/>
    </row>
    <row r="1370" spans="1:10" ht="18" customHeight="1" x14ac:dyDescent="0.2">
      <c r="A1370" s="99"/>
      <c r="B1370" s="97" t="s">
        <v>1033</v>
      </c>
      <c r="C1370" s="99" t="s">
        <v>1032</v>
      </c>
      <c r="D1370" s="99" t="s">
        <v>10</v>
      </c>
      <c r="E1370" s="188" t="s">
        <v>1096</v>
      </c>
      <c r="F1370" s="188"/>
      <c r="G1370" s="98" t="s">
        <v>1031</v>
      </c>
      <c r="H1370" s="97" t="s">
        <v>1030</v>
      </c>
      <c r="I1370" s="97" t="s">
        <v>1029</v>
      </c>
      <c r="J1370" s="97" t="s">
        <v>11</v>
      </c>
    </row>
    <row r="1371" spans="1:10" ht="51.95" customHeight="1" x14ac:dyDescent="0.2">
      <c r="A1371" s="87" t="s">
        <v>1095</v>
      </c>
      <c r="B1371" s="85" t="s">
        <v>1980</v>
      </c>
      <c r="C1371" s="87" t="s">
        <v>156</v>
      </c>
      <c r="D1371" s="87" t="s">
        <v>1979</v>
      </c>
      <c r="E1371" s="189" t="s">
        <v>1092</v>
      </c>
      <c r="F1371" s="189"/>
      <c r="G1371" s="86" t="s">
        <v>877</v>
      </c>
      <c r="H1371" s="111">
        <v>1</v>
      </c>
      <c r="I1371" s="84">
        <v>0.34</v>
      </c>
      <c r="J1371" s="84">
        <v>0.34</v>
      </c>
    </row>
    <row r="1372" spans="1:10" ht="39" customHeight="1" x14ac:dyDescent="0.2">
      <c r="A1372" s="109" t="s">
        <v>1091</v>
      </c>
      <c r="B1372" s="110" t="s">
        <v>1974</v>
      </c>
      <c r="C1372" s="109" t="s">
        <v>156</v>
      </c>
      <c r="D1372" s="109" t="s">
        <v>1973</v>
      </c>
      <c r="E1372" s="190" t="s">
        <v>1097</v>
      </c>
      <c r="F1372" s="190"/>
      <c r="G1372" s="108" t="s">
        <v>192</v>
      </c>
      <c r="H1372" s="107">
        <v>6.0000000000000002E-5</v>
      </c>
      <c r="I1372" s="106">
        <v>5728.54</v>
      </c>
      <c r="J1372" s="106">
        <v>0.34</v>
      </c>
    </row>
    <row r="1373" spans="1:10" ht="25.5" x14ac:dyDescent="0.2">
      <c r="A1373" s="105"/>
      <c r="B1373" s="105"/>
      <c r="C1373" s="105"/>
      <c r="D1373" s="105"/>
      <c r="E1373" s="105" t="s">
        <v>1086</v>
      </c>
      <c r="F1373" s="104">
        <v>0</v>
      </c>
      <c r="G1373" s="105" t="s">
        <v>1085</v>
      </c>
      <c r="H1373" s="104">
        <v>0</v>
      </c>
      <c r="I1373" s="105" t="s">
        <v>1084</v>
      </c>
      <c r="J1373" s="104">
        <v>0</v>
      </c>
    </row>
    <row r="1374" spans="1:10" ht="15" thickBot="1" x14ac:dyDescent="0.25">
      <c r="A1374" s="105"/>
      <c r="B1374" s="105"/>
      <c r="C1374" s="105"/>
      <c r="D1374" s="105"/>
      <c r="E1374" s="105" t="s">
        <v>1083</v>
      </c>
      <c r="F1374" s="104">
        <v>0.09</v>
      </c>
      <c r="G1374" s="105"/>
      <c r="H1374" s="185" t="s">
        <v>1082</v>
      </c>
      <c r="I1374" s="185"/>
      <c r="J1374" s="104">
        <v>0.43</v>
      </c>
    </row>
    <row r="1375" spans="1:10" ht="0.95" customHeight="1" thickTop="1" x14ac:dyDescent="0.2">
      <c r="A1375" s="103"/>
      <c r="B1375" s="103"/>
      <c r="C1375" s="103"/>
      <c r="D1375" s="103"/>
      <c r="E1375" s="103"/>
      <c r="F1375" s="103"/>
      <c r="G1375" s="103"/>
      <c r="H1375" s="103"/>
      <c r="I1375" s="103"/>
      <c r="J1375" s="103"/>
    </row>
    <row r="1376" spans="1:10" ht="18" customHeight="1" x14ac:dyDescent="0.2">
      <c r="A1376" s="99"/>
      <c r="B1376" s="97" t="s">
        <v>1033</v>
      </c>
      <c r="C1376" s="99" t="s">
        <v>1032</v>
      </c>
      <c r="D1376" s="99" t="s">
        <v>10</v>
      </c>
      <c r="E1376" s="188" t="s">
        <v>1096</v>
      </c>
      <c r="F1376" s="188"/>
      <c r="G1376" s="98" t="s">
        <v>1031</v>
      </c>
      <c r="H1376" s="97" t="s">
        <v>1030</v>
      </c>
      <c r="I1376" s="97" t="s">
        <v>1029</v>
      </c>
      <c r="J1376" s="97" t="s">
        <v>11</v>
      </c>
    </row>
    <row r="1377" spans="1:10" ht="39" customHeight="1" x14ac:dyDescent="0.2">
      <c r="A1377" s="87" t="s">
        <v>1095</v>
      </c>
      <c r="B1377" s="85" t="s">
        <v>1978</v>
      </c>
      <c r="C1377" s="87" t="s">
        <v>156</v>
      </c>
      <c r="D1377" s="87" t="s">
        <v>1977</v>
      </c>
      <c r="E1377" s="189" t="s">
        <v>1092</v>
      </c>
      <c r="F1377" s="189"/>
      <c r="G1377" s="86" t="s">
        <v>877</v>
      </c>
      <c r="H1377" s="111">
        <v>1</v>
      </c>
      <c r="I1377" s="84">
        <v>0.08</v>
      </c>
      <c r="J1377" s="84">
        <v>0.08</v>
      </c>
    </row>
    <row r="1378" spans="1:10" ht="39" customHeight="1" x14ac:dyDescent="0.2">
      <c r="A1378" s="109" t="s">
        <v>1091</v>
      </c>
      <c r="B1378" s="110" t="s">
        <v>1974</v>
      </c>
      <c r="C1378" s="109" t="s">
        <v>156</v>
      </c>
      <c r="D1378" s="109" t="s">
        <v>1973</v>
      </c>
      <c r="E1378" s="190" t="s">
        <v>1097</v>
      </c>
      <c r="F1378" s="190"/>
      <c r="G1378" s="108" t="s">
        <v>192</v>
      </c>
      <c r="H1378" s="107">
        <v>1.4800000000000001E-5</v>
      </c>
      <c r="I1378" s="106">
        <v>5728.54</v>
      </c>
      <c r="J1378" s="106">
        <v>0.08</v>
      </c>
    </row>
    <row r="1379" spans="1:10" ht="25.5" x14ac:dyDescent="0.2">
      <c r="A1379" s="105"/>
      <c r="B1379" s="105"/>
      <c r="C1379" s="105"/>
      <c r="D1379" s="105"/>
      <c r="E1379" s="105" t="s">
        <v>1086</v>
      </c>
      <c r="F1379" s="104">
        <v>0</v>
      </c>
      <c r="G1379" s="105" t="s">
        <v>1085</v>
      </c>
      <c r="H1379" s="104">
        <v>0</v>
      </c>
      <c r="I1379" s="105" t="s">
        <v>1084</v>
      </c>
      <c r="J1379" s="104">
        <v>0</v>
      </c>
    </row>
    <row r="1380" spans="1:10" ht="15" thickBot="1" x14ac:dyDescent="0.25">
      <c r="A1380" s="105"/>
      <c r="B1380" s="105"/>
      <c r="C1380" s="105"/>
      <c r="D1380" s="105"/>
      <c r="E1380" s="105" t="s">
        <v>1083</v>
      </c>
      <c r="F1380" s="104">
        <v>0.02</v>
      </c>
      <c r="G1380" s="105"/>
      <c r="H1380" s="185" t="s">
        <v>1082</v>
      </c>
      <c r="I1380" s="185"/>
      <c r="J1380" s="104">
        <v>0.1</v>
      </c>
    </row>
    <row r="1381" spans="1:10" ht="0.95" customHeight="1" thickTop="1" x14ac:dyDescent="0.2">
      <c r="A1381" s="103"/>
      <c r="B1381" s="103"/>
      <c r="C1381" s="103"/>
      <c r="D1381" s="103"/>
      <c r="E1381" s="103"/>
      <c r="F1381" s="103"/>
      <c r="G1381" s="103"/>
      <c r="H1381" s="103"/>
      <c r="I1381" s="103"/>
      <c r="J1381" s="103"/>
    </row>
    <row r="1382" spans="1:10" ht="18" customHeight="1" x14ac:dyDescent="0.2">
      <c r="A1382" s="99"/>
      <c r="B1382" s="97" t="s">
        <v>1033</v>
      </c>
      <c r="C1382" s="99" t="s">
        <v>1032</v>
      </c>
      <c r="D1382" s="99" t="s">
        <v>10</v>
      </c>
      <c r="E1382" s="188" t="s">
        <v>1096</v>
      </c>
      <c r="F1382" s="188"/>
      <c r="G1382" s="98" t="s">
        <v>1031</v>
      </c>
      <c r="H1382" s="97" t="s">
        <v>1030</v>
      </c>
      <c r="I1382" s="97" t="s">
        <v>1029</v>
      </c>
      <c r="J1382" s="97" t="s">
        <v>11</v>
      </c>
    </row>
    <row r="1383" spans="1:10" ht="51.95" customHeight="1" x14ac:dyDescent="0.2">
      <c r="A1383" s="87" t="s">
        <v>1095</v>
      </c>
      <c r="B1383" s="85" t="s">
        <v>1976</v>
      </c>
      <c r="C1383" s="87" t="s">
        <v>156</v>
      </c>
      <c r="D1383" s="87" t="s">
        <v>1975</v>
      </c>
      <c r="E1383" s="189" t="s">
        <v>1092</v>
      </c>
      <c r="F1383" s="189"/>
      <c r="G1383" s="86" t="s">
        <v>877</v>
      </c>
      <c r="H1383" s="111">
        <v>1</v>
      </c>
      <c r="I1383" s="84">
        <v>0.4</v>
      </c>
      <c r="J1383" s="84">
        <v>0.4</v>
      </c>
    </row>
    <row r="1384" spans="1:10" ht="39" customHeight="1" x14ac:dyDescent="0.2">
      <c r="A1384" s="109" t="s">
        <v>1091</v>
      </c>
      <c r="B1384" s="110" t="s">
        <v>1974</v>
      </c>
      <c r="C1384" s="109" t="s">
        <v>156</v>
      </c>
      <c r="D1384" s="109" t="s">
        <v>1973</v>
      </c>
      <c r="E1384" s="190" t="s">
        <v>1097</v>
      </c>
      <c r="F1384" s="190"/>
      <c r="G1384" s="108" t="s">
        <v>192</v>
      </c>
      <c r="H1384" s="107">
        <v>6.9999999999999994E-5</v>
      </c>
      <c r="I1384" s="106">
        <v>5728.54</v>
      </c>
      <c r="J1384" s="106">
        <v>0.4</v>
      </c>
    </row>
    <row r="1385" spans="1:10" ht="25.5" x14ac:dyDescent="0.2">
      <c r="A1385" s="105"/>
      <c r="B1385" s="105"/>
      <c r="C1385" s="105"/>
      <c r="D1385" s="105"/>
      <c r="E1385" s="105" t="s">
        <v>1086</v>
      </c>
      <c r="F1385" s="104">
        <v>0</v>
      </c>
      <c r="G1385" s="105" t="s">
        <v>1085</v>
      </c>
      <c r="H1385" s="104">
        <v>0</v>
      </c>
      <c r="I1385" s="105" t="s">
        <v>1084</v>
      </c>
      <c r="J1385" s="104">
        <v>0</v>
      </c>
    </row>
    <row r="1386" spans="1:10" ht="15" thickBot="1" x14ac:dyDescent="0.25">
      <c r="A1386" s="105"/>
      <c r="B1386" s="105"/>
      <c r="C1386" s="105"/>
      <c r="D1386" s="105"/>
      <c r="E1386" s="105" t="s">
        <v>1083</v>
      </c>
      <c r="F1386" s="104">
        <v>0.1</v>
      </c>
      <c r="G1386" s="105"/>
      <c r="H1386" s="185" t="s">
        <v>1082</v>
      </c>
      <c r="I1386" s="185"/>
      <c r="J1386" s="104">
        <v>0.5</v>
      </c>
    </row>
    <row r="1387" spans="1:10" ht="0.95" customHeight="1" thickTop="1" x14ac:dyDescent="0.2">
      <c r="A1387" s="103"/>
      <c r="B1387" s="103"/>
      <c r="C1387" s="103"/>
      <c r="D1387" s="103"/>
      <c r="E1387" s="103"/>
      <c r="F1387" s="103"/>
      <c r="G1387" s="103"/>
      <c r="H1387" s="103"/>
      <c r="I1387" s="103"/>
      <c r="J1387" s="103"/>
    </row>
    <row r="1388" spans="1:10" ht="18" customHeight="1" x14ac:dyDescent="0.2">
      <c r="A1388" s="99"/>
      <c r="B1388" s="97" t="s">
        <v>1033</v>
      </c>
      <c r="C1388" s="99" t="s">
        <v>1032</v>
      </c>
      <c r="D1388" s="99" t="s">
        <v>10</v>
      </c>
      <c r="E1388" s="188" t="s">
        <v>1096</v>
      </c>
      <c r="F1388" s="188"/>
      <c r="G1388" s="98" t="s">
        <v>1031</v>
      </c>
      <c r="H1388" s="97" t="s">
        <v>1030</v>
      </c>
      <c r="I1388" s="97" t="s">
        <v>1029</v>
      </c>
      <c r="J1388" s="97" t="s">
        <v>11</v>
      </c>
    </row>
    <row r="1389" spans="1:10" ht="51.95" customHeight="1" x14ac:dyDescent="0.2">
      <c r="A1389" s="87" t="s">
        <v>1095</v>
      </c>
      <c r="B1389" s="85" t="s">
        <v>1972</v>
      </c>
      <c r="C1389" s="87" t="s">
        <v>156</v>
      </c>
      <c r="D1389" s="87" t="s">
        <v>1971</v>
      </c>
      <c r="E1389" s="189" t="s">
        <v>1092</v>
      </c>
      <c r="F1389" s="189"/>
      <c r="G1389" s="86" t="s">
        <v>877</v>
      </c>
      <c r="H1389" s="111">
        <v>1</v>
      </c>
      <c r="I1389" s="84">
        <v>1.32</v>
      </c>
      <c r="J1389" s="84">
        <v>1.32</v>
      </c>
    </row>
    <row r="1390" spans="1:10" ht="26.1" customHeight="1" x14ac:dyDescent="0.2">
      <c r="A1390" s="109" t="s">
        <v>1091</v>
      </c>
      <c r="B1390" s="110" t="s">
        <v>1119</v>
      </c>
      <c r="C1390" s="109" t="s">
        <v>156</v>
      </c>
      <c r="D1390" s="109" t="s">
        <v>1118</v>
      </c>
      <c r="E1390" s="190" t="s">
        <v>1117</v>
      </c>
      <c r="F1390" s="190"/>
      <c r="G1390" s="108" t="s">
        <v>1116</v>
      </c>
      <c r="H1390" s="107">
        <v>1.2512000000000001</v>
      </c>
      <c r="I1390" s="106">
        <v>1.06</v>
      </c>
      <c r="J1390" s="106">
        <v>1.32</v>
      </c>
    </row>
    <row r="1391" spans="1:10" ht="25.5" x14ac:dyDescent="0.2">
      <c r="A1391" s="105"/>
      <c r="B1391" s="105"/>
      <c r="C1391" s="105"/>
      <c r="D1391" s="105"/>
      <c r="E1391" s="105" t="s">
        <v>1086</v>
      </c>
      <c r="F1391" s="104">
        <v>0</v>
      </c>
      <c r="G1391" s="105" t="s">
        <v>1085</v>
      </c>
      <c r="H1391" s="104">
        <v>0</v>
      </c>
      <c r="I1391" s="105" t="s">
        <v>1084</v>
      </c>
      <c r="J1391" s="104">
        <v>0</v>
      </c>
    </row>
    <row r="1392" spans="1:10" ht="15" thickBot="1" x14ac:dyDescent="0.25">
      <c r="A1392" s="105"/>
      <c r="B1392" s="105"/>
      <c r="C1392" s="105"/>
      <c r="D1392" s="105"/>
      <c r="E1392" s="105" t="s">
        <v>1083</v>
      </c>
      <c r="F1392" s="104">
        <v>0.35</v>
      </c>
      <c r="G1392" s="105"/>
      <c r="H1392" s="185" t="s">
        <v>1082</v>
      </c>
      <c r="I1392" s="185"/>
      <c r="J1392" s="104">
        <v>1.67</v>
      </c>
    </row>
    <row r="1393" spans="1:10" ht="0.95" customHeight="1" thickTop="1" x14ac:dyDescent="0.2">
      <c r="A1393" s="103"/>
      <c r="B1393" s="103"/>
      <c r="C1393" s="103"/>
      <c r="D1393" s="103"/>
      <c r="E1393" s="103"/>
      <c r="F1393" s="103"/>
      <c r="G1393" s="103"/>
      <c r="H1393" s="103"/>
      <c r="I1393" s="103"/>
      <c r="J1393" s="103"/>
    </row>
    <row r="1394" spans="1:10" ht="18" customHeight="1" x14ac:dyDescent="0.2">
      <c r="A1394" s="99"/>
      <c r="B1394" s="97" t="s">
        <v>1033</v>
      </c>
      <c r="C1394" s="99" t="s">
        <v>1032</v>
      </c>
      <c r="D1394" s="99" t="s">
        <v>10</v>
      </c>
      <c r="E1394" s="188" t="s">
        <v>1096</v>
      </c>
      <c r="F1394" s="188"/>
      <c r="G1394" s="98" t="s">
        <v>1031</v>
      </c>
      <c r="H1394" s="97" t="s">
        <v>1030</v>
      </c>
      <c r="I1394" s="97" t="s">
        <v>1029</v>
      </c>
      <c r="J1394" s="97" t="s">
        <v>11</v>
      </c>
    </row>
    <row r="1395" spans="1:10" ht="51.95" customHeight="1" x14ac:dyDescent="0.2">
      <c r="A1395" s="87" t="s">
        <v>1095</v>
      </c>
      <c r="B1395" s="85" t="s">
        <v>1808</v>
      </c>
      <c r="C1395" s="87" t="s">
        <v>156</v>
      </c>
      <c r="D1395" s="87" t="s">
        <v>1807</v>
      </c>
      <c r="E1395" s="189" t="s">
        <v>1092</v>
      </c>
      <c r="F1395" s="189"/>
      <c r="G1395" s="86" t="s">
        <v>1113</v>
      </c>
      <c r="H1395" s="111">
        <v>1</v>
      </c>
      <c r="I1395" s="84">
        <v>1.73</v>
      </c>
      <c r="J1395" s="84">
        <v>1.73</v>
      </c>
    </row>
    <row r="1396" spans="1:10" ht="51.95" customHeight="1" x14ac:dyDescent="0.2">
      <c r="A1396" s="115" t="s">
        <v>1106</v>
      </c>
      <c r="B1396" s="116" t="s">
        <v>1970</v>
      </c>
      <c r="C1396" s="115" t="s">
        <v>156</v>
      </c>
      <c r="D1396" s="115" t="s">
        <v>1969</v>
      </c>
      <c r="E1396" s="191" t="s">
        <v>1092</v>
      </c>
      <c r="F1396" s="191"/>
      <c r="G1396" s="114" t="s">
        <v>877</v>
      </c>
      <c r="H1396" s="113">
        <v>1</v>
      </c>
      <c r="I1396" s="112">
        <v>1.39</v>
      </c>
      <c r="J1396" s="112">
        <v>1.39</v>
      </c>
    </row>
    <row r="1397" spans="1:10" ht="39" customHeight="1" x14ac:dyDescent="0.2">
      <c r="A1397" s="115" t="s">
        <v>1106</v>
      </c>
      <c r="B1397" s="116" t="s">
        <v>1968</v>
      </c>
      <c r="C1397" s="115" t="s">
        <v>156</v>
      </c>
      <c r="D1397" s="115" t="s">
        <v>1967</v>
      </c>
      <c r="E1397" s="191" t="s">
        <v>1092</v>
      </c>
      <c r="F1397" s="191"/>
      <c r="G1397" s="114" t="s">
        <v>877</v>
      </c>
      <c r="H1397" s="113">
        <v>1</v>
      </c>
      <c r="I1397" s="112">
        <v>0.34</v>
      </c>
      <c r="J1397" s="112">
        <v>0.34</v>
      </c>
    </row>
    <row r="1398" spans="1:10" ht="25.5" x14ac:dyDescent="0.2">
      <c r="A1398" s="105"/>
      <c r="B1398" s="105"/>
      <c r="C1398" s="105"/>
      <c r="D1398" s="105"/>
      <c r="E1398" s="105" t="s">
        <v>1086</v>
      </c>
      <c r="F1398" s="104">
        <v>0</v>
      </c>
      <c r="G1398" s="105" t="s">
        <v>1085</v>
      </c>
      <c r="H1398" s="104">
        <v>0</v>
      </c>
      <c r="I1398" s="105" t="s">
        <v>1084</v>
      </c>
      <c r="J1398" s="104">
        <v>0</v>
      </c>
    </row>
    <row r="1399" spans="1:10" ht="15" thickBot="1" x14ac:dyDescent="0.25">
      <c r="A1399" s="105"/>
      <c r="B1399" s="105"/>
      <c r="C1399" s="105"/>
      <c r="D1399" s="105"/>
      <c r="E1399" s="105" t="s">
        <v>1083</v>
      </c>
      <c r="F1399" s="104">
        <v>0.46</v>
      </c>
      <c r="G1399" s="105"/>
      <c r="H1399" s="185" t="s">
        <v>1082</v>
      </c>
      <c r="I1399" s="185"/>
      <c r="J1399" s="104">
        <v>2.19</v>
      </c>
    </row>
    <row r="1400" spans="1:10" ht="0.95" customHeight="1" thickTop="1" x14ac:dyDescent="0.2">
      <c r="A1400" s="103"/>
      <c r="B1400" s="103"/>
      <c r="C1400" s="103"/>
      <c r="D1400" s="103"/>
      <c r="E1400" s="103"/>
      <c r="F1400" s="103"/>
      <c r="G1400" s="103"/>
      <c r="H1400" s="103"/>
      <c r="I1400" s="103"/>
      <c r="J1400" s="103"/>
    </row>
    <row r="1401" spans="1:10" ht="18" customHeight="1" x14ac:dyDescent="0.2">
      <c r="A1401" s="99"/>
      <c r="B1401" s="97" t="s">
        <v>1033</v>
      </c>
      <c r="C1401" s="99" t="s">
        <v>1032</v>
      </c>
      <c r="D1401" s="99" t="s">
        <v>10</v>
      </c>
      <c r="E1401" s="188" t="s">
        <v>1096</v>
      </c>
      <c r="F1401" s="188"/>
      <c r="G1401" s="98" t="s">
        <v>1031</v>
      </c>
      <c r="H1401" s="97" t="s">
        <v>1030</v>
      </c>
      <c r="I1401" s="97" t="s">
        <v>1029</v>
      </c>
      <c r="J1401" s="97" t="s">
        <v>11</v>
      </c>
    </row>
    <row r="1402" spans="1:10" ht="51.95" customHeight="1" x14ac:dyDescent="0.2">
      <c r="A1402" s="87" t="s">
        <v>1095</v>
      </c>
      <c r="B1402" s="85" t="s">
        <v>1810</v>
      </c>
      <c r="C1402" s="87" t="s">
        <v>156</v>
      </c>
      <c r="D1402" s="87" t="s">
        <v>1809</v>
      </c>
      <c r="E1402" s="189" t="s">
        <v>1092</v>
      </c>
      <c r="F1402" s="189"/>
      <c r="G1402" s="86" t="s">
        <v>1110</v>
      </c>
      <c r="H1402" s="111">
        <v>1</v>
      </c>
      <c r="I1402" s="84">
        <v>6.01</v>
      </c>
      <c r="J1402" s="84">
        <v>6.01</v>
      </c>
    </row>
    <row r="1403" spans="1:10" ht="51.95" customHeight="1" x14ac:dyDescent="0.2">
      <c r="A1403" s="115" t="s">
        <v>1106</v>
      </c>
      <c r="B1403" s="116" t="s">
        <v>1970</v>
      </c>
      <c r="C1403" s="115" t="s">
        <v>156</v>
      </c>
      <c r="D1403" s="115" t="s">
        <v>1969</v>
      </c>
      <c r="E1403" s="191" t="s">
        <v>1092</v>
      </c>
      <c r="F1403" s="191"/>
      <c r="G1403" s="114" t="s">
        <v>877</v>
      </c>
      <c r="H1403" s="113">
        <v>1</v>
      </c>
      <c r="I1403" s="112">
        <v>1.39</v>
      </c>
      <c r="J1403" s="112">
        <v>1.39</v>
      </c>
    </row>
    <row r="1404" spans="1:10" ht="39" customHeight="1" x14ac:dyDescent="0.2">
      <c r="A1404" s="115" t="s">
        <v>1106</v>
      </c>
      <c r="B1404" s="116" t="s">
        <v>1968</v>
      </c>
      <c r="C1404" s="115" t="s">
        <v>156</v>
      </c>
      <c r="D1404" s="115" t="s">
        <v>1967</v>
      </c>
      <c r="E1404" s="191" t="s">
        <v>1092</v>
      </c>
      <c r="F1404" s="191"/>
      <c r="G1404" s="114" t="s">
        <v>877</v>
      </c>
      <c r="H1404" s="113">
        <v>1</v>
      </c>
      <c r="I1404" s="112">
        <v>0.34</v>
      </c>
      <c r="J1404" s="112">
        <v>0.34</v>
      </c>
    </row>
    <row r="1405" spans="1:10" ht="51.95" customHeight="1" x14ac:dyDescent="0.2">
      <c r="A1405" s="115" t="s">
        <v>1106</v>
      </c>
      <c r="B1405" s="116" t="s">
        <v>1966</v>
      </c>
      <c r="C1405" s="115" t="s">
        <v>156</v>
      </c>
      <c r="D1405" s="115" t="s">
        <v>1965</v>
      </c>
      <c r="E1405" s="191" t="s">
        <v>1092</v>
      </c>
      <c r="F1405" s="191"/>
      <c r="G1405" s="114" t="s">
        <v>877</v>
      </c>
      <c r="H1405" s="113">
        <v>1</v>
      </c>
      <c r="I1405" s="112">
        <v>1.63</v>
      </c>
      <c r="J1405" s="112">
        <v>1.63</v>
      </c>
    </row>
    <row r="1406" spans="1:10" ht="51.95" customHeight="1" x14ac:dyDescent="0.2">
      <c r="A1406" s="115" t="s">
        <v>1106</v>
      </c>
      <c r="B1406" s="116" t="s">
        <v>1962</v>
      </c>
      <c r="C1406" s="115" t="s">
        <v>156</v>
      </c>
      <c r="D1406" s="115" t="s">
        <v>1961</v>
      </c>
      <c r="E1406" s="191" t="s">
        <v>1092</v>
      </c>
      <c r="F1406" s="191"/>
      <c r="G1406" s="114" t="s">
        <v>877</v>
      </c>
      <c r="H1406" s="113">
        <v>1</v>
      </c>
      <c r="I1406" s="112">
        <v>2.65</v>
      </c>
      <c r="J1406" s="112">
        <v>2.65</v>
      </c>
    </row>
    <row r="1407" spans="1:10" ht="25.5" x14ac:dyDescent="0.2">
      <c r="A1407" s="105"/>
      <c r="B1407" s="105"/>
      <c r="C1407" s="105"/>
      <c r="D1407" s="105"/>
      <c r="E1407" s="105" t="s">
        <v>1086</v>
      </c>
      <c r="F1407" s="104">
        <v>0</v>
      </c>
      <c r="G1407" s="105" t="s">
        <v>1085</v>
      </c>
      <c r="H1407" s="104">
        <v>0</v>
      </c>
      <c r="I1407" s="105" t="s">
        <v>1084</v>
      </c>
      <c r="J1407" s="104">
        <v>0</v>
      </c>
    </row>
    <row r="1408" spans="1:10" ht="15" thickBot="1" x14ac:dyDescent="0.25">
      <c r="A1408" s="105"/>
      <c r="B1408" s="105"/>
      <c r="C1408" s="105"/>
      <c r="D1408" s="105"/>
      <c r="E1408" s="105" t="s">
        <v>1083</v>
      </c>
      <c r="F1408" s="104">
        <v>1.62</v>
      </c>
      <c r="G1408" s="105"/>
      <c r="H1408" s="185" t="s">
        <v>1082</v>
      </c>
      <c r="I1408" s="185"/>
      <c r="J1408" s="104">
        <v>7.63</v>
      </c>
    </row>
    <row r="1409" spans="1:10" ht="0.95" customHeight="1" thickTop="1" x14ac:dyDescent="0.2">
      <c r="A1409" s="103"/>
      <c r="B1409" s="103"/>
      <c r="C1409" s="103"/>
      <c r="D1409" s="103"/>
      <c r="E1409" s="103"/>
      <c r="F1409" s="103"/>
      <c r="G1409" s="103"/>
      <c r="H1409" s="103"/>
      <c r="I1409" s="103"/>
      <c r="J1409" s="103"/>
    </row>
    <row r="1410" spans="1:10" ht="18" customHeight="1" x14ac:dyDescent="0.2">
      <c r="A1410" s="99"/>
      <c r="B1410" s="97" t="s">
        <v>1033</v>
      </c>
      <c r="C1410" s="99" t="s">
        <v>1032</v>
      </c>
      <c r="D1410" s="99" t="s">
        <v>10</v>
      </c>
      <c r="E1410" s="188" t="s">
        <v>1096</v>
      </c>
      <c r="F1410" s="188"/>
      <c r="G1410" s="98" t="s">
        <v>1031</v>
      </c>
      <c r="H1410" s="97" t="s">
        <v>1030</v>
      </c>
      <c r="I1410" s="97" t="s">
        <v>1029</v>
      </c>
      <c r="J1410" s="97" t="s">
        <v>11</v>
      </c>
    </row>
    <row r="1411" spans="1:10" ht="51.95" customHeight="1" x14ac:dyDescent="0.2">
      <c r="A1411" s="87" t="s">
        <v>1095</v>
      </c>
      <c r="B1411" s="85" t="s">
        <v>1970</v>
      </c>
      <c r="C1411" s="87" t="s">
        <v>156</v>
      </c>
      <c r="D1411" s="87" t="s">
        <v>1969</v>
      </c>
      <c r="E1411" s="189" t="s">
        <v>1092</v>
      </c>
      <c r="F1411" s="189"/>
      <c r="G1411" s="86" t="s">
        <v>877</v>
      </c>
      <c r="H1411" s="111">
        <v>1</v>
      </c>
      <c r="I1411" s="84">
        <v>1.39</v>
      </c>
      <c r="J1411" s="84">
        <v>1.39</v>
      </c>
    </row>
    <row r="1412" spans="1:10" ht="39" customHeight="1" x14ac:dyDescent="0.2">
      <c r="A1412" s="109" t="s">
        <v>1091</v>
      </c>
      <c r="B1412" s="110" t="s">
        <v>1964</v>
      </c>
      <c r="C1412" s="109" t="s">
        <v>156</v>
      </c>
      <c r="D1412" s="109" t="s">
        <v>1963</v>
      </c>
      <c r="E1412" s="190" t="s">
        <v>1097</v>
      </c>
      <c r="F1412" s="190"/>
      <c r="G1412" s="108" t="s">
        <v>192</v>
      </c>
      <c r="H1412" s="107">
        <v>6.0000000000000002E-5</v>
      </c>
      <c r="I1412" s="106">
        <v>23302.52</v>
      </c>
      <c r="J1412" s="106">
        <v>1.39</v>
      </c>
    </row>
    <row r="1413" spans="1:10" ht="25.5" x14ac:dyDescent="0.2">
      <c r="A1413" s="105"/>
      <c r="B1413" s="105"/>
      <c r="C1413" s="105"/>
      <c r="D1413" s="105"/>
      <c r="E1413" s="105" t="s">
        <v>1086</v>
      </c>
      <c r="F1413" s="104">
        <v>0</v>
      </c>
      <c r="G1413" s="105" t="s">
        <v>1085</v>
      </c>
      <c r="H1413" s="104">
        <v>0</v>
      </c>
      <c r="I1413" s="105" t="s">
        <v>1084</v>
      </c>
      <c r="J1413" s="104">
        <v>0</v>
      </c>
    </row>
    <row r="1414" spans="1:10" ht="15" thickBot="1" x14ac:dyDescent="0.25">
      <c r="A1414" s="105"/>
      <c r="B1414" s="105"/>
      <c r="C1414" s="105"/>
      <c r="D1414" s="105"/>
      <c r="E1414" s="105" t="s">
        <v>1083</v>
      </c>
      <c r="F1414" s="104">
        <v>0.37</v>
      </c>
      <c r="G1414" s="105"/>
      <c r="H1414" s="185" t="s">
        <v>1082</v>
      </c>
      <c r="I1414" s="185"/>
      <c r="J1414" s="104">
        <v>1.76</v>
      </c>
    </row>
    <row r="1415" spans="1:10" ht="0.95" customHeight="1" thickTop="1" x14ac:dyDescent="0.2">
      <c r="A1415" s="103"/>
      <c r="B1415" s="103"/>
      <c r="C1415" s="103"/>
      <c r="D1415" s="103"/>
      <c r="E1415" s="103"/>
      <c r="F1415" s="103"/>
      <c r="G1415" s="103"/>
      <c r="H1415" s="103"/>
      <c r="I1415" s="103"/>
      <c r="J1415" s="103"/>
    </row>
    <row r="1416" spans="1:10" ht="18" customHeight="1" x14ac:dyDescent="0.2">
      <c r="A1416" s="99"/>
      <c r="B1416" s="97" t="s">
        <v>1033</v>
      </c>
      <c r="C1416" s="99" t="s">
        <v>1032</v>
      </c>
      <c r="D1416" s="99" t="s">
        <v>10</v>
      </c>
      <c r="E1416" s="188" t="s">
        <v>1096</v>
      </c>
      <c r="F1416" s="188"/>
      <c r="G1416" s="98" t="s">
        <v>1031</v>
      </c>
      <c r="H1416" s="97" t="s">
        <v>1030</v>
      </c>
      <c r="I1416" s="97" t="s">
        <v>1029</v>
      </c>
      <c r="J1416" s="97" t="s">
        <v>11</v>
      </c>
    </row>
    <row r="1417" spans="1:10" ht="39" customHeight="1" x14ac:dyDescent="0.2">
      <c r="A1417" s="87" t="s">
        <v>1095</v>
      </c>
      <c r="B1417" s="85" t="s">
        <v>1968</v>
      </c>
      <c r="C1417" s="87" t="s">
        <v>156</v>
      </c>
      <c r="D1417" s="87" t="s">
        <v>1967</v>
      </c>
      <c r="E1417" s="189" t="s">
        <v>1092</v>
      </c>
      <c r="F1417" s="189"/>
      <c r="G1417" s="86" t="s">
        <v>877</v>
      </c>
      <c r="H1417" s="111">
        <v>1</v>
      </c>
      <c r="I1417" s="84">
        <v>0.34</v>
      </c>
      <c r="J1417" s="84">
        <v>0.34</v>
      </c>
    </row>
    <row r="1418" spans="1:10" ht="39" customHeight="1" x14ac:dyDescent="0.2">
      <c r="A1418" s="109" t="s">
        <v>1091</v>
      </c>
      <c r="B1418" s="110" t="s">
        <v>1964</v>
      </c>
      <c r="C1418" s="109" t="s">
        <v>156</v>
      </c>
      <c r="D1418" s="109" t="s">
        <v>1963</v>
      </c>
      <c r="E1418" s="190" t="s">
        <v>1097</v>
      </c>
      <c r="F1418" s="190"/>
      <c r="G1418" s="108" t="s">
        <v>192</v>
      </c>
      <c r="H1418" s="107">
        <v>1.4800000000000001E-5</v>
      </c>
      <c r="I1418" s="106">
        <v>23302.52</v>
      </c>
      <c r="J1418" s="106">
        <v>0.34</v>
      </c>
    </row>
    <row r="1419" spans="1:10" ht="25.5" x14ac:dyDescent="0.2">
      <c r="A1419" s="105"/>
      <c r="B1419" s="105"/>
      <c r="C1419" s="105"/>
      <c r="D1419" s="105"/>
      <c r="E1419" s="105" t="s">
        <v>1086</v>
      </c>
      <c r="F1419" s="104">
        <v>0</v>
      </c>
      <c r="G1419" s="105" t="s">
        <v>1085</v>
      </c>
      <c r="H1419" s="104">
        <v>0</v>
      </c>
      <c r="I1419" s="105" t="s">
        <v>1084</v>
      </c>
      <c r="J1419" s="104">
        <v>0</v>
      </c>
    </row>
    <row r="1420" spans="1:10" ht="15" thickBot="1" x14ac:dyDescent="0.25">
      <c r="A1420" s="105"/>
      <c r="B1420" s="105"/>
      <c r="C1420" s="105"/>
      <c r="D1420" s="105"/>
      <c r="E1420" s="105" t="s">
        <v>1083</v>
      </c>
      <c r="F1420" s="104">
        <v>0.09</v>
      </c>
      <c r="G1420" s="105"/>
      <c r="H1420" s="185" t="s">
        <v>1082</v>
      </c>
      <c r="I1420" s="185"/>
      <c r="J1420" s="104">
        <v>0.43</v>
      </c>
    </row>
    <row r="1421" spans="1:10" ht="0.95" customHeight="1" thickTop="1" x14ac:dyDescent="0.2">
      <c r="A1421" s="103"/>
      <c r="B1421" s="103"/>
      <c r="C1421" s="103"/>
      <c r="D1421" s="103"/>
      <c r="E1421" s="103"/>
      <c r="F1421" s="103"/>
      <c r="G1421" s="103"/>
      <c r="H1421" s="103"/>
      <c r="I1421" s="103"/>
      <c r="J1421" s="103"/>
    </row>
    <row r="1422" spans="1:10" ht="18" customHeight="1" x14ac:dyDescent="0.2">
      <c r="A1422" s="99"/>
      <c r="B1422" s="97" t="s">
        <v>1033</v>
      </c>
      <c r="C1422" s="99" t="s">
        <v>1032</v>
      </c>
      <c r="D1422" s="99" t="s">
        <v>10</v>
      </c>
      <c r="E1422" s="188" t="s">
        <v>1096</v>
      </c>
      <c r="F1422" s="188"/>
      <c r="G1422" s="98" t="s">
        <v>1031</v>
      </c>
      <c r="H1422" s="97" t="s">
        <v>1030</v>
      </c>
      <c r="I1422" s="97" t="s">
        <v>1029</v>
      </c>
      <c r="J1422" s="97" t="s">
        <v>11</v>
      </c>
    </row>
    <row r="1423" spans="1:10" ht="51.95" customHeight="1" x14ac:dyDescent="0.2">
      <c r="A1423" s="87" t="s">
        <v>1095</v>
      </c>
      <c r="B1423" s="85" t="s">
        <v>1966</v>
      </c>
      <c r="C1423" s="87" t="s">
        <v>156</v>
      </c>
      <c r="D1423" s="87" t="s">
        <v>1965</v>
      </c>
      <c r="E1423" s="189" t="s">
        <v>1092</v>
      </c>
      <c r="F1423" s="189"/>
      <c r="G1423" s="86" t="s">
        <v>877</v>
      </c>
      <c r="H1423" s="111">
        <v>1</v>
      </c>
      <c r="I1423" s="84">
        <v>1.63</v>
      </c>
      <c r="J1423" s="84">
        <v>1.63</v>
      </c>
    </row>
    <row r="1424" spans="1:10" ht="39" customHeight="1" x14ac:dyDescent="0.2">
      <c r="A1424" s="109" t="s">
        <v>1091</v>
      </c>
      <c r="B1424" s="110" t="s">
        <v>1964</v>
      </c>
      <c r="C1424" s="109" t="s">
        <v>156</v>
      </c>
      <c r="D1424" s="109" t="s">
        <v>1963</v>
      </c>
      <c r="E1424" s="190" t="s">
        <v>1097</v>
      </c>
      <c r="F1424" s="190"/>
      <c r="G1424" s="108" t="s">
        <v>192</v>
      </c>
      <c r="H1424" s="107">
        <v>6.9999999999999994E-5</v>
      </c>
      <c r="I1424" s="106">
        <v>23302.52</v>
      </c>
      <c r="J1424" s="106">
        <v>1.63</v>
      </c>
    </row>
    <row r="1425" spans="1:10" ht="25.5" x14ac:dyDescent="0.2">
      <c r="A1425" s="105"/>
      <c r="B1425" s="105"/>
      <c r="C1425" s="105"/>
      <c r="D1425" s="105"/>
      <c r="E1425" s="105" t="s">
        <v>1086</v>
      </c>
      <c r="F1425" s="104">
        <v>0</v>
      </c>
      <c r="G1425" s="105" t="s">
        <v>1085</v>
      </c>
      <c r="H1425" s="104">
        <v>0</v>
      </c>
      <c r="I1425" s="105" t="s">
        <v>1084</v>
      </c>
      <c r="J1425" s="104">
        <v>0</v>
      </c>
    </row>
    <row r="1426" spans="1:10" ht="15" thickBot="1" x14ac:dyDescent="0.25">
      <c r="A1426" s="105"/>
      <c r="B1426" s="105"/>
      <c r="C1426" s="105"/>
      <c r="D1426" s="105"/>
      <c r="E1426" s="105" t="s">
        <v>1083</v>
      </c>
      <c r="F1426" s="104">
        <v>0.44</v>
      </c>
      <c r="G1426" s="105"/>
      <c r="H1426" s="185" t="s">
        <v>1082</v>
      </c>
      <c r="I1426" s="185"/>
      <c r="J1426" s="104">
        <v>2.0699999999999998</v>
      </c>
    </row>
    <row r="1427" spans="1:10" ht="0.95" customHeight="1" thickTop="1" x14ac:dyDescent="0.2">
      <c r="A1427" s="103"/>
      <c r="B1427" s="103"/>
      <c r="C1427" s="103"/>
      <c r="D1427" s="103"/>
      <c r="E1427" s="103"/>
      <c r="F1427" s="103"/>
      <c r="G1427" s="103"/>
      <c r="H1427" s="103"/>
      <c r="I1427" s="103"/>
      <c r="J1427" s="103"/>
    </row>
    <row r="1428" spans="1:10" ht="18" customHeight="1" x14ac:dyDescent="0.2">
      <c r="A1428" s="99"/>
      <c r="B1428" s="97" t="s">
        <v>1033</v>
      </c>
      <c r="C1428" s="99" t="s">
        <v>1032</v>
      </c>
      <c r="D1428" s="99" t="s">
        <v>10</v>
      </c>
      <c r="E1428" s="188" t="s">
        <v>1096</v>
      </c>
      <c r="F1428" s="188"/>
      <c r="G1428" s="98" t="s">
        <v>1031</v>
      </c>
      <c r="H1428" s="97" t="s">
        <v>1030</v>
      </c>
      <c r="I1428" s="97" t="s">
        <v>1029</v>
      </c>
      <c r="J1428" s="97" t="s">
        <v>11</v>
      </c>
    </row>
    <row r="1429" spans="1:10" ht="51.95" customHeight="1" x14ac:dyDescent="0.2">
      <c r="A1429" s="87" t="s">
        <v>1095</v>
      </c>
      <c r="B1429" s="85" t="s">
        <v>1962</v>
      </c>
      <c r="C1429" s="87" t="s">
        <v>156</v>
      </c>
      <c r="D1429" s="87" t="s">
        <v>1961</v>
      </c>
      <c r="E1429" s="189" t="s">
        <v>1092</v>
      </c>
      <c r="F1429" s="189"/>
      <c r="G1429" s="86" t="s">
        <v>877</v>
      </c>
      <c r="H1429" s="111">
        <v>1</v>
      </c>
      <c r="I1429" s="84">
        <v>2.65</v>
      </c>
      <c r="J1429" s="84">
        <v>2.65</v>
      </c>
    </row>
    <row r="1430" spans="1:10" ht="26.1" customHeight="1" x14ac:dyDescent="0.2">
      <c r="A1430" s="109" t="s">
        <v>1091</v>
      </c>
      <c r="B1430" s="110" t="s">
        <v>1119</v>
      </c>
      <c r="C1430" s="109" t="s">
        <v>156</v>
      </c>
      <c r="D1430" s="109" t="s">
        <v>1118</v>
      </c>
      <c r="E1430" s="190" t="s">
        <v>1117</v>
      </c>
      <c r="F1430" s="190"/>
      <c r="G1430" s="108" t="s">
        <v>1116</v>
      </c>
      <c r="H1430" s="107">
        <v>2.5023900000000001</v>
      </c>
      <c r="I1430" s="106">
        <v>1.06</v>
      </c>
      <c r="J1430" s="106">
        <v>2.65</v>
      </c>
    </row>
    <row r="1431" spans="1:10" ht="25.5" x14ac:dyDescent="0.2">
      <c r="A1431" s="105"/>
      <c r="B1431" s="105"/>
      <c r="C1431" s="105"/>
      <c r="D1431" s="105"/>
      <c r="E1431" s="105" t="s">
        <v>1086</v>
      </c>
      <c r="F1431" s="104">
        <v>0</v>
      </c>
      <c r="G1431" s="105" t="s">
        <v>1085</v>
      </c>
      <c r="H1431" s="104">
        <v>0</v>
      </c>
      <c r="I1431" s="105" t="s">
        <v>1084</v>
      </c>
      <c r="J1431" s="104">
        <v>0</v>
      </c>
    </row>
    <row r="1432" spans="1:10" ht="15" thickBot="1" x14ac:dyDescent="0.25">
      <c r="A1432" s="105"/>
      <c r="B1432" s="105"/>
      <c r="C1432" s="105"/>
      <c r="D1432" s="105"/>
      <c r="E1432" s="105" t="s">
        <v>1083</v>
      </c>
      <c r="F1432" s="104">
        <v>0.71</v>
      </c>
      <c r="G1432" s="105"/>
      <c r="H1432" s="185" t="s">
        <v>1082</v>
      </c>
      <c r="I1432" s="185"/>
      <c r="J1432" s="104">
        <v>3.36</v>
      </c>
    </row>
    <row r="1433" spans="1:10" ht="0.95" customHeight="1" thickTop="1" x14ac:dyDescent="0.2">
      <c r="A1433" s="103"/>
      <c r="B1433" s="103"/>
      <c r="C1433" s="103"/>
      <c r="D1433" s="103"/>
      <c r="E1433" s="103"/>
      <c r="F1433" s="103"/>
      <c r="G1433" s="103"/>
      <c r="H1433" s="103"/>
      <c r="I1433" s="103"/>
      <c r="J1433" s="103"/>
    </row>
    <row r="1434" spans="1:10" ht="18" customHeight="1" x14ac:dyDescent="0.2">
      <c r="A1434" s="99"/>
      <c r="B1434" s="97" t="s">
        <v>1033</v>
      </c>
      <c r="C1434" s="99" t="s">
        <v>1032</v>
      </c>
      <c r="D1434" s="99" t="s">
        <v>10</v>
      </c>
      <c r="E1434" s="188" t="s">
        <v>1096</v>
      </c>
      <c r="F1434" s="188"/>
      <c r="G1434" s="98" t="s">
        <v>1031</v>
      </c>
      <c r="H1434" s="97" t="s">
        <v>1030</v>
      </c>
      <c r="I1434" s="97" t="s">
        <v>1029</v>
      </c>
      <c r="J1434" s="97" t="s">
        <v>11</v>
      </c>
    </row>
    <row r="1435" spans="1:10" ht="51.95" customHeight="1" x14ac:dyDescent="0.2">
      <c r="A1435" s="87" t="s">
        <v>1095</v>
      </c>
      <c r="B1435" s="85" t="s">
        <v>1960</v>
      </c>
      <c r="C1435" s="87" t="s">
        <v>156</v>
      </c>
      <c r="D1435" s="87" t="s">
        <v>1959</v>
      </c>
      <c r="E1435" s="189" t="s">
        <v>1092</v>
      </c>
      <c r="F1435" s="189"/>
      <c r="G1435" s="86" t="s">
        <v>1110</v>
      </c>
      <c r="H1435" s="111">
        <v>1</v>
      </c>
      <c r="I1435" s="84">
        <v>2.65</v>
      </c>
      <c r="J1435" s="84">
        <v>2.65</v>
      </c>
    </row>
    <row r="1436" spans="1:10" ht="51.95" customHeight="1" x14ac:dyDescent="0.2">
      <c r="A1436" s="115" t="s">
        <v>1106</v>
      </c>
      <c r="B1436" s="116" t="s">
        <v>1950</v>
      </c>
      <c r="C1436" s="115" t="s">
        <v>156</v>
      </c>
      <c r="D1436" s="115" t="s">
        <v>1949</v>
      </c>
      <c r="E1436" s="191" t="s">
        <v>1092</v>
      </c>
      <c r="F1436" s="191"/>
      <c r="G1436" s="114" t="s">
        <v>877</v>
      </c>
      <c r="H1436" s="113">
        <v>1</v>
      </c>
      <c r="I1436" s="112">
        <v>2.0299999999999998</v>
      </c>
      <c r="J1436" s="112">
        <v>2.0299999999999998</v>
      </c>
    </row>
    <row r="1437" spans="1:10" ht="51.95" customHeight="1" x14ac:dyDescent="0.2">
      <c r="A1437" s="115" t="s">
        <v>1106</v>
      </c>
      <c r="B1437" s="116" t="s">
        <v>1954</v>
      </c>
      <c r="C1437" s="115" t="s">
        <v>156</v>
      </c>
      <c r="D1437" s="115" t="s">
        <v>1953</v>
      </c>
      <c r="E1437" s="191" t="s">
        <v>1092</v>
      </c>
      <c r="F1437" s="191"/>
      <c r="G1437" s="114" t="s">
        <v>877</v>
      </c>
      <c r="H1437" s="113">
        <v>1</v>
      </c>
      <c r="I1437" s="112">
        <v>0.28999999999999998</v>
      </c>
      <c r="J1437" s="112">
        <v>0.28999999999999998</v>
      </c>
    </row>
    <row r="1438" spans="1:10" ht="51.95" customHeight="1" x14ac:dyDescent="0.2">
      <c r="A1438" s="115" t="s">
        <v>1106</v>
      </c>
      <c r="B1438" s="116" t="s">
        <v>1958</v>
      </c>
      <c r="C1438" s="115" t="s">
        <v>156</v>
      </c>
      <c r="D1438" s="115" t="s">
        <v>1957</v>
      </c>
      <c r="E1438" s="191" t="s">
        <v>1092</v>
      </c>
      <c r="F1438" s="191"/>
      <c r="G1438" s="114" t="s">
        <v>877</v>
      </c>
      <c r="H1438" s="113">
        <v>1</v>
      </c>
      <c r="I1438" s="112">
        <v>0.27</v>
      </c>
      <c r="J1438" s="112">
        <v>0.27</v>
      </c>
    </row>
    <row r="1439" spans="1:10" ht="51.95" customHeight="1" x14ac:dyDescent="0.2">
      <c r="A1439" s="115" t="s">
        <v>1106</v>
      </c>
      <c r="B1439" s="116" t="s">
        <v>1956</v>
      </c>
      <c r="C1439" s="115" t="s">
        <v>156</v>
      </c>
      <c r="D1439" s="115" t="s">
        <v>1955</v>
      </c>
      <c r="E1439" s="191" t="s">
        <v>1092</v>
      </c>
      <c r="F1439" s="191"/>
      <c r="G1439" s="114" t="s">
        <v>877</v>
      </c>
      <c r="H1439" s="113">
        <v>1</v>
      </c>
      <c r="I1439" s="112">
        <v>0.06</v>
      </c>
      <c r="J1439" s="112">
        <v>0.06</v>
      </c>
    </row>
    <row r="1440" spans="1:10" ht="25.5" x14ac:dyDescent="0.2">
      <c r="A1440" s="105"/>
      <c r="B1440" s="105"/>
      <c r="C1440" s="105"/>
      <c r="D1440" s="105"/>
      <c r="E1440" s="105" t="s">
        <v>1086</v>
      </c>
      <c r="F1440" s="104">
        <v>0</v>
      </c>
      <c r="G1440" s="105" t="s">
        <v>1085</v>
      </c>
      <c r="H1440" s="104">
        <v>0</v>
      </c>
      <c r="I1440" s="105" t="s">
        <v>1084</v>
      </c>
      <c r="J1440" s="104">
        <v>0</v>
      </c>
    </row>
    <row r="1441" spans="1:10" ht="15" thickBot="1" x14ac:dyDescent="0.25">
      <c r="A1441" s="105"/>
      <c r="B1441" s="105"/>
      <c r="C1441" s="105"/>
      <c r="D1441" s="105"/>
      <c r="E1441" s="105" t="s">
        <v>1083</v>
      </c>
      <c r="F1441" s="104">
        <v>0.71</v>
      </c>
      <c r="G1441" s="105"/>
      <c r="H1441" s="185" t="s">
        <v>1082</v>
      </c>
      <c r="I1441" s="185"/>
      <c r="J1441" s="104">
        <v>3.36</v>
      </c>
    </row>
    <row r="1442" spans="1:10" ht="0.95" customHeight="1" thickTop="1" x14ac:dyDescent="0.2">
      <c r="A1442" s="103"/>
      <c r="B1442" s="103"/>
      <c r="C1442" s="103"/>
      <c r="D1442" s="103"/>
      <c r="E1442" s="103"/>
      <c r="F1442" s="103"/>
      <c r="G1442" s="103"/>
      <c r="H1442" s="103"/>
      <c r="I1442" s="103"/>
      <c r="J1442" s="103"/>
    </row>
    <row r="1443" spans="1:10" ht="18" customHeight="1" x14ac:dyDescent="0.2">
      <c r="A1443" s="99"/>
      <c r="B1443" s="97" t="s">
        <v>1033</v>
      </c>
      <c r="C1443" s="99" t="s">
        <v>1032</v>
      </c>
      <c r="D1443" s="99" t="s">
        <v>10</v>
      </c>
      <c r="E1443" s="188" t="s">
        <v>1096</v>
      </c>
      <c r="F1443" s="188"/>
      <c r="G1443" s="98" t="s">
        <v>1031</v>
      </c>
      <c r="H1443" s="97" t="s">
        <v>1030</v>
      </c>
      <c r="I1443" s="97" t="s">
        <v>1029</v>
      </c>
      <c r="J1443" s="97" t="s">
        <v>11</v>
      </c>
    </row>
    <row r="1444" spans="1:10" ht="51.95" customHeight="1" x14ac:dyDescent="0.2">
      <c r="A1444" s="87" t="s">
        <v>1095</v>
      </c>
      <c r="B1444" s="85" t="s">
        <v>1958</v>
      </c>
      <c r="C1444" s="87" t="s">
        <v>156</v>
      </c>
      <c r="D1444" s="87" t="s">
        <v>1957</v>
      </c>
      <c r="E1444" s="189" t="s">
        <v>1092</v>
      </c>
      <c r="F1444" s="189"/>
      <c r="G1444" s="86" t="s">
        <v>877</v>
      </c>
      <c r="H1444" s="111">
        <v>1</v>
      </c>
      <c r="I1444" s="84">
        <v>0.27</v>
      </c>
      <c r="J1444" s="84">
        <v>0.27</v>
      </c>
    </row>
    <row r="1445" spans="1:10" ht="51.95" customHeight="1" x14ac:dyDescent="0.2">
      <c r="A1445" s="109" t="s">
        <v>1091</v>
      </c>
      <c r="B1445" s="110" t="s">
        <v>1952</v>
      </c>
      <c r="C1445" s="109" t="s">
        <v>156</v>
      </c>
      <c r="D1445" s="109" t="s">
        <v>1951</v>
      </c>
      <c r="E1445" s="190" t="s">
        <v>1097</v>
      </c>
      <c r="F1445" s="190"/>
      <c r="G1445" s="108" t="s">
        <v>192</v>
      </c>
      <c r="H1445" s="107">
        <v>6.3999999999999997E-5</v>
      </c>
      <c r="I1445" s="106">
        <v>4247.87</v>
      </c>
      <c r="J1445" s="106">
        <v>0.27</v>
      </c>
    </row>
    <row r="1446" spans="1:10" ht="25.5" x14ac:dyDescent="0.2">
      <c r="A1446" s="105"/>
      <c r="B1446" s="105"/>
      <c r="C1446" s="105"/>
      <c r="D1446" s="105"/>
      <c r="E1446" s="105" t="s">
        <v>1086</v>
      </c>
      <c r="F1446" s="104">
        <v>0</v>
      </c>
      <c r="G1446" s="105" t="s">
        <v>1085</v>
      </c>
      <c r="H1446" s="104">
        <v>0</v>
      </c>
      <c r="I1446" s="105" t="s">
        <v>1084</v>
      </c>
      <c r="J1446" s="104">
        <v>0</v>
      </c>
    </row>
    <row r="1447" spans="1:10" ht="15" thickBot="1" x14ac:dyDescent="0.25">
      <c r="A1447" s="105"/>
      <c r="B1447" s="105"/>
      <c r="C1447" s="105"/>
      <c r="D1447" s="105"/>
      <c r="E1447" s="105" t="s">
        <v>1083</v>
      </c>
      <c r="F1447" s="104">
        <v>7.0000000000000007E-2</v>
      </c>
      <c r="G1447" s="105"/>
      <c r="H1447" s="185" t="s">
        <v>1082</v>
      </c>
      <c r="I1447" s="185"/>
      <c r="J1447" s="104">
        <v>0.34</v>
      </c>
    </row>
    <row r="1448" spans="1:10" ht="0.95" customHeight="1" thickTop="1" x14ac:dyDescent="0.2">
      <c r="A1448" s="103"/>
      <c r="B1448" s="103"/>
      <c r="C1448" s="103"/>
      <c r="D1448" s="103"/>
      <c r="E1448" s="103"/>
      <c r="F1448" s="103"/>
      <c r="G1448" s="103"/>
      <c r="H1448" s="103"/>
      <c r="I1448" s="103"/>
      <c r="J1448" s="103"/>
    </row>
    <row r="1449" spans="1:10" ht="18" customHeight="1" x14ac:dyDescent="0.2">
      <c r="A1449" s="99"/>
      <c r="B1449" s="97" t="s">
        <v>1033</v>
      </c>
      <c r="C1449" s="99" t="s">
        <v>1032</v>
      </c>
      <c r="D1449" s="99" t="s">
        <v>10</v>
      </c>
      <c r="E1449" s="188" t="s">
        <v>1096</v>
      </c>
      <c r="F1449" s="188"/>
      <c r="G1449" s="98" t="s">
        <v>1031</v>
      </c>
      <c r="H1449" s="97" t="s">
        <v>1030</v>
      </c>
      <c r="I1449" s="97" t="s">
        <v>1029</v>
      </c>
      <c r="J1449" s="97" t="s">
        <v>11</v>
      </c>
    </row>
    <row r="1450" spans="1:10" ht="51.95" customHeight="1" x14ac:dyDescent="0.2">
      <c r="A1450" s="87" t="s">
        <v>1095</v>
      </c>
      <c r="B1450" s="85" t="s">
        <v>1956</v>
      </c>
      <c r="C1450" s="87" t="s">
        <v>156</v>
      </c>
      <c r="D1450" s="87" t="s">
        <v>1955</v>
      </c>
      <c r="E1450" s="189" t="s">
        <v>1092</v>
      </c>
      <c r="F1450" s="189"/>
      <c r="G1450" s="86" t="s">
        <v>877</v>
      </c>
      <c r="H1450" s="111">
        <v>1</v>
      </c>
      <c r="I1450" s="84">
        <v>0.06</v>
      </c>
      <c r="J1450" s="84">
        <v>0.06</v>
      </c>
    </row>
    <row r="1451" spans="1:10" ht="51.95" customHeight="1" x14ac:dyDescent="0.2">
      <c r="A1451" s="109" t="s">
        <v>1091</v>
      </c>
      <c r="B1451" s="110" t="s">
        <v>1952</v>
      </c>
      <c r="C1451" s="109" t="s">
        <v>156</v>
      </c>
      <c r="D1451" s="109" t="s">
        <v>1951</v>
      </c>
      <c r="E1451" s="190" t="s">
        <v>1097</v>
      </c>
      <c r="F1451" s="190"/>
      <c r="G1451" s="108" t="s">
        <v>192</v>
      </c>
      <c r="H1451" s="107">
        <v>1.4800000000000001E-5</v>
      </c>
      <c r="I1451" s="106">
        <v>4247.87</v>
      </c>
      <c r="J1451" s="106">
        <v>0.06</v>
      </c>
    </row>
    <row r="1452" spans="1:10" ht="25.5" x14ac:dyDescent="0.2">
      <c r="A1452" s="105"/>
      <c r="B1452" s="105"/>
      <c r="C1452" s="105"/>
      <c r="D1452" s="105"/>
      <c r="E1452" s="105" t="s">
        <v>1086</v>
      </c>
      <c r="F1452" s="104">
        <v>0</v>
      </c>
      <c r="G1452" s="105" t="s">
        <v>1085</v>
      </c>
      <c r="H1452" s="104">
        <v>0</v>
      </c>
      <c r="I1452" s="105" t="s">
        <v>1084</v>
      </c>
      <c r="J1452" s="104">
        <v>0</v>
      </c>
    </row>
    <row r="1453" spans="1:10" ht="15" thickBot="1" x14ac:dyDescent="0.25">
      <c r="A1453" s="105"/>
      <c r="B1453" s="105"/>
      <c r="C1453" s="105"/>
      <c r="D1453" s="105"/>
      <c r="E1453" s="105" t="s">
        <v>1083</v>
      </c>
      <c r="F1453" s="104">
        <v>0.01</v>
      </c>
      <c r="G1453" s="105"/>
      <c r="H1453" s="185" t="s">
        <v>1082</v>
      </c>
      <c r="I1453" s="185"/>
      <c r="J1453" s="104">
        <v>7.0000000000000007E-2</v>
      </c>
    </row>
    <row r="1454" spans="1:10" ht="0.95" customHeight="1" thickTop="1" x14ac:dyDescent="0.2">
      <c r="A1454" s="103"/>
      <c r="B1454" s="103"/>
      <c r="C1454" s="103"/>
      <c r="D1454" s="103"/>
      <c r="E1454" s="103"/>
      <c r="F1454" s="103"/>
      <c r="G1454" s="103"/>
      <c r="H1454" s="103"/>
      <c r="I1454" s="103"/>
      <c r="J1454" s="103"/>
    </row>
    <row r="1455" spans="1:10" ht="18" customHeight="1" x14ac:dyDescent="0.2">
      <c r="A1455" s="99"/>
      <c r="B1455" s="97" t="s">
        <v>1033</v>
      </c>
      <c r="C1455" s="99" t="s">
        <v>1032</v>
      </c>
      <c r="D1455" s="99" t="s">
        <v>10</v>
      </c>
      <c r="E1455" s="188" t="s">
        <v>1096</v>
      </c>
      <c r="F1455" s="188"/>
      <c r="G1455" s="98" t="s">
        <v>1031</v>
      </c>
      <c r="H1455" s="97" t="s">
        <v>1030</v>
      </c>
      <c r="I1455" s="97" t="s">
        <v>1029</v>
      </c>
      <c r="J1455" s="97" t="s">
        <v>11</v>
      </c>
    </row>
    <row r="1456" spans="1:10" ht="51.95" customHeight="1" x14ac:dyDescent="0.2">
      <c r="A1456" s="87" t="s">
        <v>1095</v>
      </c>
      <c r="B1456" s="85" t="s">
        <v>1954</v>
      </c>
      <c r="C1456" s="87" t="s">
        <v>156</v>
      </c>
      <c r="D1456" s="87" t="s">
        <v>1953</v>
      </c>
      <c r="E1456" s="189" t="s">
        <v>1092</v>
      </c>
      <c r="F1456" s="189"/>
      <c r="G1456" s="86" t="s">
        <v>877</v>
      </c>
      <c r="H1456" s="111">
        <v>1</v>
      </c>
      <c r="I1456" s="84">
        <v>0.28999999999999998</v>
      </c>
      <c r="J1456" s="84">
        <v>0.28999999999999998</v>
      </c>
    </row>
    <row r="1457" spans="1:10" ht="51.95" customHeight="1" x14ac:dyDescent="0.2">
      <c r="A1457" s="109" t="s">
        <v>1091</v>
      </c>
      <c r="B1457" s="110" t="s">
        <v>1952</v>
      </c>
      <c r="C1457" s="109" t="s">
        <v>156</v>
      </c>
      <c r="D1457" s="109" t="s">
        <v>1951</v>
      </c>
      <c r="E1457" s="190" t="s">
        <v>1097</v>
      </c>
      <c r="F1457" s="190"/>
      <c r="G1457" s="108" t="s">
        <v>192</v>
      </c>
      <c r="H1457" s="107">
        <v>6.9999999999999994E-5</v>
      </c>
      <c r="I1457" s="106">
        <v>4247.87</v>
      </c>
      <c r="J1457" s="106">
        <v>0.28999999999999998</v>
      </c>
    </row>
    <row r="1458" spans="1:10" ht="25.5" x14ac:dyDescent="0.2">
      <c r="A1458" s="105"/>
      <c r="B1458" s="105"/>
      <c r="C1458" s="105"/>
      <c r="D1458" s="105"/>
      <c r="E1458" s="105" t="s">
        <v>1086</v>
      </c>
      <c r="F1458" s="104">
        <v>0</v>
      </c>
      <c r="G1458" s="105" t="s">
        <v>1085</v>
      </c>
      <c r="H1458" s="104">
        <v>0</v>
      </c>
      <c r="I1458" s="105" t="s">
        <v>1084</v>
      </c>
      <c r="J1458" s="104">
        <v>0</v>
      </c>
    </row>
    <row r="1459" spans="1:10" ht="15" thickBot="1" x14ac:dyDescent="0.25">
      <c r="A1459" s="105"/>
      <c r="B1459" s="105"/>
      <c r="C1459" s="105"/>
      <c r="D1459" s="105"/>
      <c r="E1459" s="105" t="s">
        <v>1083</v>
      </c>
      <c r="F1459" s="104">
        <v>7.0000000000000007E-2</v>
      </c>
      <c r="G1459" s="105"/>
      <c r="H1459" s="185" t="s">
        <v>1082</v>
      </c>
      <c r="I1459" s="185"/>
      <c r="J1459" s="104">
        <v>0.36</v>
      </c>
    </row>
    <row r="1460" spans="1:10" ht="0.95" customHeight="1" thickTop="1" x14ac:dyDescent="0.2">
      <c r="A1460" s="103"/>
      <c r="B1460" s="103"/>
      <c r="C1460" s="103"/>
      <c r="D1460" s="103"/>
      <c r="E1460" s="103"/>
      <c r="F1460" s="103"/>
      <c r="G1460" s="103"/>
      <c r="H1460" s="103"/>
      <c r="I1460" s="103"/>
      <c r="J1460" s="103"/>
    </row>
    <row r="1461" spans="1:10" ht="18" customHeight="1" x14ac:dyDescent="0.2">
      <c r="A1461" s="99"/>
      <c r="B1461" s="97" t="s">
        <v>1033</v>
      </c>
      <c r="C1461" s="99" t="s">
        <v>1032</v>
      </c>
      <c r="D1461" s="99" t="s">
        <v>10</v>
      </c>
      <c r="E1461" s="188" t="s">
        <v>1096</v>
      </c>
      <c r="F1461" s="188"/>
      <c r="G1461" s="98" t="s">
        <v>1031</v>
      </c>
      <c r="H1461" s="97" t="s">
        <v>1030</v>
      </c>
      <c r="I1461" s="97" t="s">
        <v>1029</v>
      </c>
      <c r="J1461" s="97" t="s">
        <v>11</v>
      </c>
    </row>
    <row r="1462" spans="1:10" ht="51.95" customHeight="1" x14ac:dyDescent="0.2">
      <c r="A1462" s="87" t="s">
        <v>1095</v>
      </c>
      <c r="B1462" s="85" t="s">
        <v>1950</v>
      </c>
      <c r="C1462" s="87" t="s">
        <v>156</v>
      </c>
      <c r="D1462" s="87" t="s">
        <v>1949</v>
      </c>
      <c r="E1462" s="189" t="s">
        <v>1092</v>
      </c>
      <c r="F1462" s="189"/>
      <c r="G1462" s="86" t="s">
        <v>877</v>
      </c>
      <c r="H1462" s="111">
        <v>1</v>
      </c>
      <c r="I1462" s="84">
        <v>2.0299999999999998</v>
      </c>
      <c r="J1462" s="84">
        <v>2.0299999999999998</v>
      </c>
    </row>
    <row r="1463" spans="1:10" ht="39" customHeight="1" x14ac:dyDescent="0.2">
      <c r="A1463" s="109" t="s">
        <v>1091</v>
      </c>
      <c r="B1463" s="110" t="s">
        <v>1948</v>
      </c>
      <c r="C1463" s="109" t="s">
        <v>156</v>
      </c>
      <c r="D1463" s="109" t="s">
        <v>1947</v>
      </c>
      <c r="E1463" s="190" t="s">
        <v>1117</v>
      </c>
      <c r="F1463" s="190"/>
      <c r="G1463" s="108" t="s">
        <v>1116</v>
      </c>
      <c r="H1463" s="107">
        <v>1.88</v>
      </c>
      <c r="I1463" s="106">
        <v>1.08</v>
      </c>
      <c r="J1463" s="106">
        <v>2.0299999999999998</v>
      </c>
    </row>
    <row r="1464" spans="1:10" ht="25.5" x14ac:dyDescent="0.2">
      <c r="A1464" s="105"/>
      <c r="B1464" s="105"/>
      <c r="C1464" s="105"/>
      <c r="D1464" s="105"/>
      <c r="E1464" s="105" t="s">
        <v>1086</v>
      </c>
      <c r="F1464" s="104">
        <v>0</v>
      </c>
      <c r="G1464" s="105" t="s">
        <v>1085</v>
      </c>
      <c r="H1464" s="104">
        <v>0</v>
      </c>
      <c r="I1464" s="105" t="s">
        <v>1084</v>
      </c>
      <c r="J1464" s="104">
        <v>0</v>
      </c>
    </row>
    <row r="1465" spans="1:10" ht="15" thickBot="1" x14ac:dyDescent="0.25">
      <c r="A1465" s="105"/>
      <c r="B1465" s="105"/>
      <c r="C1465" s="105"/>
      <c r="D1465" s="105"/>
      <c r="E1465" s="105" t="s">
        <v>1083</v>
      </c>
      <c r="F1465" s="104">
        <v>0.54</v>
      </c>
      <c r="G1465" s="105"/>
      <c r="H1465" s="185" t="s">
        <v>1082</v>
      </c>
      <c r="I1465" s="185"/>
      <c r="J1465" s="104">
        <v>2.57</v>
      </c>
    </row>
    <row r="1466" spans="1:10" ht="0.95" customHeight="1" thickTop="1" x14ac:dyDescent="0.2">
      <c r="A1466" s="103"/>
      <c r="B1466" s="103"/>
      <c r="C1466" s="103"/>
      <c r="D1466" s="103"/>
      <c r="E1466" s="103"/>
      <c r="F1466" s="103"/>
      <c r="G1466" s="103"/>
      <c r="H1466" s="103"/>
      <c r="I1466" s="103"/>
      <c r="J1466" s="103"/>
    </row>
    <row r="1467" spans="1:10" ht="18" customHeight="1" x14ac:dyDescent="0.2">
      <c r="A1467" s="99"/>
      <c r="B1467" s="97" t="s">
        <v>1033</v>
      </c>
      <c r="C1467" s="99" t="s">
        <v>1032</v>
      </c>
      <c r="D1467" s="99" t="s">
        <v>10</v>
      </c>
      <c r="E1467" s="188" t="s">
        <v>1096</v>
      </c>
      <c r="F1467" s="188"/>
      <c r="G1467" s="98" t="s">
        <v>1031</v>
      </c>
      <c r="H1467" s="97" t="s">
        <v>1030</v>
      </c>
      <c r="I1467" s="97" t="s">
        <v>1029</v>
      </c>
      <c r="J1467" s="97" t="s">
        <v>11</v>
      </c>
    </row>
    <row r="1468" spans="1:10" ht="39" customHeight="1" x14ac:dyDescent="0.2">
      <c r="A1468" s="87" t="s">
        <v>1095</v>
      </c>
      <c r="B1468" s="85" t="s">
        <v>1946</v>
      </c>
      <c r="C1468" s="87" t="s">
        <v>156</v>
      </c>
      <c r="D1468" s="87" t="s">
        <v>1945</v>
      </c>
      <c r="E1468" s="189" t="s">
        <v>1211</v>
      </c>
      <c r="F1468" s="189"/>
      <c r="G1468" s="86" t="s">
        <v>211</v>
      </c>
      <c r="H1468" s="111">
        <v>1</v>
      </c>
      <c r="I1468" s="84">
        <v>3.07</v>
      </c>
      <c r="J1468" s="84">
        <v>3.07</v>
      </c>
    </row>
    <row r="1469" spans="1:10" ht="26.1" customHeight="1" x14ac:dyDescent="0.2">
      <c r="A1469" s="115" t="s">
        <v>1106</v>
      </c>
      <c r="B1469" s="116" t="s">
        <v>1210</v>
      </c>
      <c r="C1469" s="115" t="s">
        <v>156</v>
      </c>
      <c r="D1469" s="115" t="s">
        <v>1209</v>
      </c>
      <c r="E1469" s="191" t="s">
        <v>1107</v>
      </c>
      <c r="F1469" s="191"/>
      <c r="G1469" s="114" t="s">
        <v>877</v>
      </c>
      <c r="H1469" s="113">
        <v>2.3E-2</v>
      </c>
      <c r="I1469" s="112">
        <v>22.17</v>
      </c>
      <c r="J1469" s="112">
        <v>0.5</v>
      </c>
    </row>
    <row r="1470" spans="1:10" ht="24" customHeight="1" x14ac:dyDescent="0.2">
      <c r="A1470" s="115" t="s">
        <v>1106</v>
      </c>
      <c r="B1470" s="116" t="s">
        <v>1208</v>
      </c>
      <c r="C1470" s="115" t="s">
        <v>156</v>
      </c>
      <c r="D1470" s="115" t="s">
        <v>1207</v>
      </c>
      <c r="E1470" s="191" t="s">
        <v>1107</v>
      </c>
      <c r="F1470" s="191"/>
      <c r="G1470" s="114" t="s">
        <v>877</v>
      </c>
      <c r="H1470" s="113">
        <v>2.3E-2</v>
      </c>
      <c r="I1470" s="112">
        <v>27.12</v>
      </c>
      <c r="J1470" s="112">
        <v>0.62</v>
      </c>
    </row>
    <row r="1471" spans="1:10" ht="39" customHeight="1" x14ac:dyDescent="0.2">
      <c r="A1471" s="109" t="s">
        <v>1091</v>
      </c>
      <c r="B1471" s="110" t="s">
        <v>1944</v>
      </c>
      <c r="C1471" s="109" t="s">
        <v>156</v>
      </c>
      <c r="D1471" s="109" t="s">
        <v>1943</v>
      </c>
      <c r="E1471" s="190" t="s">
        <v>1088</v>
      </c>
      <c r="F1471" s="190"/>
      <c r="G1471" s="108" t="s">
        <v>211</v>
      </c>
      <c r="H1471" s="107">
        <v>1.2434000000000001</v>
      </c>
      <c r="I1471" s="106">
        <v>1.52</v>
      </c>
      <c r="J1471" s="106">
        <v>1.88</v>
      </c>
    </row>
    <row r="1472" spans="1:10" ht="26.1" customHeight="1" x14ac:dyDescent="0.2">
      <c r="A1472" s="109" t="s">
        <v>1091</v>
      </c>
      <c r="B1472" s="110" t="s">
        <v>1934</v>
      </c>
      <c r="C1472" s="109" t="s">
        <v>156</v>
      </c>
      <c r="D1472" s="109" t="s">
        <v>1933</v>
      </c>
      <c r="E1472" s="190" t="s">
        <v>1088</v>
      </c>
      <c r="F1472" s="190"/>
      <c r="G1472" s="108" t="s">
        <v>192</v>
      </c>
      <c r="H1472" s="107">
        <v>9.4000000000000004E-3</v>
      </c>
      <c r="I1472" s="106">
        <v>7.64</v>
      </c>
      <c r="J1472" s="106">
        <v>7.0000000000000007E-2</v>
      </c>
    </row>
    <row r="1473" spans="1:10" ht="25.5" x14ac:dyDescent="0.2">
      <c r="A1473" s="105"/>
      <c r="B1473" s="105"/>
      <c r="C1473" s="105"/>
      <c r="D1473" s="105"/>
      <c r="E1473" s="105" t="s">
        <v>1086</v>
      </c>
      <c r="F1473" s="104">
        <v>0.36865488231401833</v>
      </c>
      <c r="G1473" s="105" t="s">
        <v>1085</v>
      </c>
      <c r="H1473" s="104">
        <v>0.41</v>
      </c>
      <c r="I1473" s="105" t="s">
        <v>1084</v>
      </c>
      <c r="J1473" s="104">
        <v>0.78</v>
      </c>
    </row>
    <row r="1474" spans="1:10" ht="15" thickBot="1" x14ac:dyDescent="0.25">
      <c r="A1474" s="105"/>
      <c r="B1474" s="105"/>
      <c r="C1474" s="105"/>
      <c r="D1474" s="105"/>
      <c r="E1474" s="105" t="s">
        <v>1083</v>
      </c>
      <c r="F1474" s="104">
        <v>0.82</v>
      </c>
      <c r="G1474" s="105"/>
      <c r="H1474" s="185" t="s">
        <v>1082</v>
      </c>
      <c r="I1474" s="185"/>
      <c r="J1474" s="104">
        <v>3.89</v>
      </c>
    </row>
    <row r="1475" spans="1:10" ht="0.95" customHeight="1" thickTop="1" x14ac:dyDescent="0.2">
      <c r="A1475" s="103"/>
      <c r="B1475" s="103"/>
      <c r="C1475" s="103"/>
      <c r="D1475" s="103"/>
      <c r="E1475" s="103"/>
      <c r="F1475" s="103"/>
      <c r="G1475" s="103"/>
      <c r="H1475" s="103"/>
      <c r="I1475" s="103"/>
      <c r="J1475" s="103"/>
    </row>
    <row r="1476" spans="1:10" ht="18" customHeight="1" x14ac:dyDescent="0.2">
      <c r="A1476" s="99"/>
      <c r="B1476" s="97" t="s">
        <v>1033</v>
      </c>
      <c r="C1476" s="99" t="s">
        <v>1032</v>
      </c>
      <c r="D1476" s="99" t="s">
        <v>10</v>
      </c>
      <c r="E1476" s="188" t="s">
        <v>1096</v>
      </c>
      <c r="F1476" s="188"/>
      <c r="G1476" s="98" t="s">
        <v>1031</v>
      </c>
      <c r="H1476" s="97" t="s">
        <v>1030</v>
      </c>
      <c r="I1476" s="97" t="s">
        <v>1029</v>
      </c>
      <c r="J1476" s="97" t="s">
        <v>11</v>
      </c>
    </row>
    <row r="1477" spans="1:10" ht="39" customHeight="1" x14ac:dyDescent="0.2">
      <c r="A1477" s="87" t="s">
        <v>1095</v>
      </c>
      <c r="B1477" s="85" t="s">
        <v>1942</v>
      </c>
      <c r="C1477" s="87" t="s">
        <v>156</v>
      </c>
      <c r="D1477" s="87" t="s">
        <v>1941</v>
      </c>
      <c r="E1477" s="189" t="s">
        <v>1211</v>
      </c>
      <c r="F1477" s="189"/>
      <c r="G1477" s="86" t="s">
        <v>211</v>
      </c>
      <c r="H1477" s="111">
        <v>1</v>
      </c>
      <c r="I1477" s="84">
        <v>16.79</v>
      </c>
      <c r="J1477" s="84">
        <v>16.79</v>
      </c>
    </row>
    <row r="1478" spans="1:10" ht="26.1" customHeight="1" x14ac:dyDescent="0.2">
      <c r="A1478" s="115" t="s">
        <v>1106</v>
      </c>
      <c r="B1478" s="116" t="s">
        <v>1210</v>
      </c>
      <c r="C1478" s="115" t="s">
        <v>156</v>
      </c>
      <c r="D1478" s="115" t="s">
        <v>1209</v>
      </c>
      <c r="E1478" s="191" t="s">
        <v>1107</v>
      </c>
      <c r="F1478" s="191"/>
      <c r="G1478" s="114" t="s">
        <v>877</v>
      </c>
      <c r="H1478" s="113">
        <v>7.5999999999999998E-2</v>
      </c>
      <c r="I1478" s="112">
        <v>22.17</v>
      </c>
      <c r="J1478" s="112">
        <v>1.68</v>
      </c>
    </row>
    <row r="1479" spans="1:10" ht="24" customHeight="1" x14ac:dyDescent="0.2">
      <c r="A1479" s="115" t="s">
        <v>1106</v>
      </c>
      <c r="B1479" s="116" t="s">
        <v>1208</v>
      </c>
      <c r="C1479" s="115" t="s">
        <v>156</v>
      </c>
      <c r="D1479" s="115" t="s">
        <v>1207</v>
      </c>
      <c r="E1479" s="191" t="s">
        <v>1107</v>
      </c>
      <c r="F1479" s="191"/>
      <c r="G1479" s="114" t="s">
        <v>877</v>
      </c>
      <c r="H1479" s="113">
        <v>7.5999999999999998E-2</v>
      </c>
      <c r="I1479" s="112">
        <v>27.12</v>
      </c>
      <c r="J1479" s="112">
        <v>2.06</v>
      </c>
    </row>
    <row r="1480" spans="1:10" ht="51.95" customHeight="1" x14ac:dyDescent="0.2">
      <c r="A1480" s="109" t="s">
        <v>1091</v>
      </c>
      <c r="B1480" s="110" t="s">
        <v>1940</v>
      </c>
      <c r="C1480" s="109" t="s">
        <v>156</v>
      </c>
      <c r="D1480" s="109" t="s">
        <v>1939</v>
      </c>
      <c r="E1480" s="190" t="s">
        <v>1088</v>
      </c>
      <c r="F1480" s="190"/>
      <c r="G1480" s="108" t="s">
        <v>211</v>
      </c>
      <c r="H1480" s="107">
        <v>1.2434000000000001</v>
      </c>
      <c r="I1480" s="106">
        <v>10.44</v>
      </c>
      <c r="J1480" s="106">
        <v>12.98</v>
      </c>
    </row>
    <row r="1481" spans="1:10" ht="26.1" customHeight="1" x14ac:dyDescent="0.2">
      <c r="A1481" s="109" t="s">
        <v>1091</v>
      </c>
      <c r="B1481" s="110" t="s">
        <v>1934</v>
      </c>
      <c r="C1481" s="109" t="s">
        <v>156</v>
      </c>
      <c r="D1481" s="109" t="s">
        <v>1933</v>
      </c>
      <c r="E1481" s="190" t="s">
        <v>1088</v>
      </c>
      <c r="F1481" s="190"/>
      <c r="G1481" s="108" t="s">
        <v>192</v>
      </c>
      <c r="H1481" s="107">
        <v>9.4000000000000004E-3</v>
      </c>
      <c r="I1481" s="106">
        <v>7.64</v>
      </c>
      <c r="J1481" s="106">
        <v>7.0000000000000007E-2</v>
      </c>
    </row>
    <row r="1482" spans="1:10" ht="25.5" x14ac:dyDescent="0.2">
      <c r="A1482" s="105"/>
      <c r="B1482" s="105"/>
      <c r="C1482" s="105"/>
      <c r="D1482" s="105"/>
      <c r="E1482" s="105" t="s">
        <v>1086</v>
      </c>
      <c r="F1482" s="104">
        <v>1.233575952358446</v>
      </c>
      <c r="G1482" s="105" t="s">
        <v>1085</v>
      </c>
      <c r="H1482" s="104">
        <v>1.38</v>
      </c>
      <c r="I1482" s="105" t="s">
        <v>1084</v>
      </c>
      <c r="J1482" s="104">
        <v>2.61</v>
      </c>
    </row>
    <row r="1483" spans="1:10" ht="15" thickBot="1" x14ac:dyDescent="0.25">
      <c r="A1483" s="105"/>
      <c r="B1483" s="105"/>
      <c r="C1483" s="105"/>
      <c r="D1483" s="105"/>
      <c r="E1483" s="105" t="s">
        <v>1083</v>
      </c>
      <c r="F1483" s="104">
        <v>4.53</v>
      </c>
      <c r="G1483" s="105"/>
      <c r="H1483" s="185" t="s">
        <v>1082</v>
      </c>
      <c r="I1483" s="185"/>
      <c r="J1483" s="104">
        <v>21.32</v>
      </c>
    </row>
    <row r="1484" spans="1:10" ht="0.95" customHeight="1" thickTop="1" x14ac:dyDescent="0.2">
      <c r="A1484" s="103"/>
      <c r="B1484" s="103"/>
      <c r="C1484" s="103"/>
      <c r="D1484" s="103"/>
      <c r="E1484" s="103"/>
      <c r="F1484" s="103"/>
      <c r="G1484" s="103"/>
      <c r="H1484" s="103"/>
      <c r="I1484" s="103"/>
      <c r="J1484" s="103"/>
    </row>
    <row r="1485" spans="1:10" ht="18" customHeight="1" x14ac:dyDescent="0.2">
      <c r="A1485" s="99"/>
      <c r="B1485" s="97" t="s">
        <v>1033</v>
      </c>
      <c r="C1485" s="99" t="s">
        <v>1032</v>
      </c>
      <c r="D1485" s="99" t="s">
        <v>10</v>
      </c>
      <c r="E1485" s="188" t="s">
        <v>1096</v>
      </c>
      <c r="F1485" s="188"/>
      <c r="G1485" s="98" t="s">
        <v>1031</v>
      </c>
      <c r="H1485" s="97" t="s">
        <v>1030</v>
      </c>
      <c r="I1485" s="97" t="s">
        <v>1029</v>
      </c>
      <c r="J1485" s="97" t="s">
        <v>11</v>
      </c>
    </row>
    <row r="1486" spans="1:10" ht="39" customHeight="1" x14ac:dyDescent="0.2">
      <c r="A1486" s="87" t="s">
        <v>1095</v>
      </c>
      <c r="B1486" s="85" t="s">
        <v>1938</v>
      </c>
      <c r="C1486" s="87" t="s">
        <v>156</v>
      </c>
      <c r="D1486" s="87" t="s">
        <v>1937</v>
      </c>
      <c r="E1486" s="189" t="s">
        <v>1211</v>
      </c>
      <c r="F1486" s="189"/>
      <c r="G1486" s="86" t="s">
        <v>211</v>
      </c>
      <c r="H1486" s="111">
        <v>1</v>
      </c>
      <c r="I1486" s="84">
        <v>4.47</v>
      </c>
      <c r="J1486" s="84">
        <v>4.47</v>
      </c>
    </row>
    <row r="1487" spans="1:10" ht="26.1" customHeight="1" x14ac:dyDescent="0.2">
      <c r="A1487" s="115" t="s">
        <v>1106</v>
      </c>
      <c r="B1487" s="116" t="s">
        <v>1210</v>
      </c>
      <c r="C1487" s="115" t="s">
        <v>156</v>
      </c>
      <c r="D1487" s="115" t="s">
        <v>1209</v>
      </c>
      <c r="E1487" s="191" t="s">
        <v>1107</v>
      </c>
      <c r="F1487" s="191"/>
      <c r="G1487" s="114" t="s">
        <v>877</v>
      </c>
      <c r="H1487" s="113">
        <v>2.9000000000000001E-2</v>
      </c>
      <c r="I1487" s="112">
        <v>22.17</v>
      </c>
      <c r="J1487" s="112">
        <v>0.64</v>
      </c>
    </row>
    <row r="1488" spans="1:10" ht="24" customHeight="1" x14ac:dyDescent="0.2">
      <c r="A1488" s="115" t="s">
        <v>1106</v>
      </c>
      <c r="B1488" s="116" t="s">
        <v>1208</v>
      </c>
      <c r="C1488" s="115" t="s">
        <v>156</v>
      </c>
      <c r="D1488" s="115" t="s">
        <v>1207</v>
      </c>
      <c r="E1488" s="191" t="s">
        <v>1107</v>
      </c>
      <c r="F1488" s="191"/>
      <c r="G1488" s="114" t="s">
        <v>877</v>
      </c>
      <c r="H1488" s="113">
        <v>2.9000000000000001E-2</v>
      </c>
      <c r="I1488" s="112">
        <v>27.12</v>
      </c>
      <c r="J1488" s="112">
        <v>0.78</v>
      </c>
    </row>
    <row r="1489" spans="1:10" ht="39" customHeight="1" x14ac:dyDescent="0.2">
      <c r="A1489" s="109" t="s">
        <v>1091</v>
      </c>
      <c r="B1489" s="110" t="s">
        <v>1936</v>
      </c>
      <c r="C1489" s="109" t="s">
        <v>156</v>
      </c>
      <c r="D1489" s="109" t="s">
        <v>1935</v>
      </c>
      <c r="E1489" s="190" t="s">
        <v>1088</v>
      </c>
      <c r="F1489" s="190"/>
      <c r="G1489" s="108" t="s">
        <v>211</v>
      </c>
      <c r="H1489" s="107">
        <v>1.2434000000000001</v>
      </c>
      <c r="I1489" s="106">
        <v>2.4</v>
      </c>
      <c r="J1489" s="106">
        <v>2.98</v>
      </c>
    </row>
    <row r="1490" spans="1:10" ht="26.1" customHeight="1" x14ac:dyDescent="0.2">
      <c r="A1490" s="109" t="s">
        <v>1091</v>
      </c>
      <c r="B1490" s="110" t="s">
        <v>1934</v>
      </c>
      <c r="C1490" s="109" t="s">
        <v>156</v>
      </c>
      <c r="D1490" s="109" t="s">
        <v>1933</v>
      </c>
      <c r="E1490" s="190" t="s">
        <v>1088</v>
      </c>
      <c r="F1490" s="190"/>
      <c r="G1490" s="108" t="s">
        <v>192</v>
      </c>
      <c r="H1490" s="107">
        <v>9.4000000000000004E-3</v>
      </c>
      <c r="I1490" s="106">
        <v>7.64</v>
      </c>
      <c r="J1490" s="106">
        <v>7.0000000000000007E-2</v>
      </c>
    </row>
    <row r="1491" spans="1:10" ht="25.5" x14ac:dyDescent="0.2">
      <c r="A1491" s="105"/>
      <c r="B1491" s="105"/>
      <c r="C1491" s="105"/>
      <c r="D1491" s="105"/>
      <c r="E1491" s="105" t="s">
        <v>1086</v>
      </c>
      <c r="F1491" s="104">
        <v>0.46790811986010022</v>
      </c>
      <c r="G1491" s="105" t="s">
        <v>1085</v>
      </c>
      <c r="H1491" s="104">
        <v>0.52</v>
      </c>
      <c r="I1491" s="105" t="s">
        <v>1084</v>
      </c>
      <c r="J1491" s="104">
        <v>0.99</v>
      </c>
    </row>
    <row r="1492" spans="1:10" ht="15" thickBot="1" x14ac:dyDescent="0.25">
      <c r="A1492" s="105"/>
      <c r="B1492" s="105"/>
      <c r="C1492" s="105"/>
      <c r="D1492" s="105"/>
      <c r="E1492" s="105" t="s">
        <v>1083</v>
      </c>
      <c r="F1492" s="104">
        <v>1.2</v>
      </c>
      <c r="G1492" s="105"/>
      <c r="H1492" s="185" t="s">
        <v>1082</v>
      </c>
      <c r="I1492" s="185"/>
      <c r="J1492" s="104">
        <v>5.67</v>
      </c>
    </row>
    <row r="1493" spans="1:10" ht="0.95" customHeight="1" thickTop="1" x14ac:dyDescent="0.2">
      <c r="A1493" s="103"/>
      <c r="B1493" s="103"/>
      <c r="C1493" s="103"/>
      <c r="D1493" s="103"/>
      <c r="E1493" s="103"/>
      <c r="F1493" s="103"/>
      <c r="G1493" s="103"/>
      <c r="H1493" s="103"/>
      <c r="I1493" s="103"/>
      <c r="J1493" s="103"/>
    </row>
    <row r="1494" spans="1:10" ht="18" customHeight="1" x14ac:dyDescent="0.2">
      <c r="A1494" s="99"/>
      <c r="B1494" s="97" t="s">
        <v>1033</v>
      </c>
      <c r="C1494" s="99" t="s">
        <v>1032</v>
      </c>
      <c r="D1494" s="99" t="s">
        <v>10</v>
      </c>
      <c r="E1494" s="188" t="s">
        <v>1096</v>
      </c>
      <c r="F1494" s="188"/>
      <c r="G1494" s="98" t="s">
        <v>1031</v>
      </c>
      <c r="H1494" s="97" t="s">
        <v>1030</v>
      </c>
      <c r="I1494" s="97" t="s">
        <v>1029</v>
      </c>
      <c r="J1494" s="97" t="s">
        <v>11</v>
      </c>
    </row>
    <row r="1495" spans="1:10" ht="24" customHeight="1" x14ac:dyDescent="0.2">
      <c r="A1495" s="87" t="s">
        <v>1095</v>
      </c>
      <c r="B1495" s="85" t="s">
        <v>1365</v>
      </c>
      <c r="C1495" s="87" t="s">
        <v>156</v>
      </c>
      <c r="D1495" s="87" t="s">
        <v>1364</v>
      </c>
      <c r="E1495" s="189" t="s">
        <v>1107</v>
      </c>
      <c r="F1495" s="189"/>
      <c r="G1495" s="86" t="s">
        <v>877</v>
      </c>
      <c r="H1495" s="111">
        <v>1</v>
      </c>
      <c r="I1495" s="84">
        <v>24.73</v>
      </c>
      <c r="J1495" s="84">
        <v>24.73</v>
      </c>
    </row>
    <row r="1496" spans="1:10" ht="26.1" customHeight="1" x14ac:dyDescent="0.2">
      <c r="A1496" s="115" t="s">
        <v>1106</v>
      </c>
      <c r="B1496" s="116" t="s">
        <v>1722</v>
      </c>
      <c r="C1496" s="115" t="s">
        <v>156</v>
      </c>
      <c r="D1496" s="115" t="s">
        <v>1721</v>
      </c>
      <c r="E1496" s="191" t="s">
        <v>1107</v>
      </c>
      <c r="F1496" s="191"/>
      <c r="G1496" s="114" t="s">
        <v>877</v>
      </c>
      <c r="H1496" s="113">
        <v>1</v>
      </c>
      <c r="I1496" s="112">
        <v>0.22</v>
      </c>
      <c r="J1496" s="112">
        <v>0.22</v>
      </c>
    </row>
    <row r="1497" spans="1:10" ht="24" customHeight="1" x14ac:dyDescent="0.2">
      <c r="A1497" s="109" t="s">
        <v>1091</v>
      </c>
      <c r="B1497" s="110" t="s">
        <v>1370</v>
      </c>
      <c r="C1497" s="109" t="s">
        <v>156</v>
      </c>
      <c r="D1497" s="109" t="s">
        <v>1369</v>
      </c>
      <c r="E1497" s="190" t="s">
        <v>1146</v>
      </c>
      <c r="F1497" s="190"/>
      <c r="G1497" s="108" t="s">
        <v>877</v>
      </c>
      <c r="H1497" s="107">
        <v>1</v>
      </c>
      <c r="I1497" s="106">
        <v>17.09</v>
      </c>
      <c r="J1497" s="106">
        <v>17.09</v>
      </c>
    </row>
    <row r="1498" spans="1:10" ht="26.1" customHeight="1" x14ac:dyDescent="0.2">
      <c r="A1498" s="109" t="s">
        <v>1091</v>
      </c>
      <c r="B1498" s="110" t="s">
        <v>1145</v>
      </c>
      <c r="C1498" s="109" t="s">
        <v>156</v>
      </c>
      <c r="D1498" s="109" t="s">
        <v>1144</v>
      </c>
      <c r="E1498" s="190" t="s">
        <v>1088</v>
      </c>
      <c r="F1498" s="190"/>
      <c r="G1498" s="108" t="s">
        <v>877</v>
      </c>
      <c r="H1498" s="107">
        <v>1</v>
      </c>
      <c r="I1498" s="106">
        <v>3.25</v>
      </c>
      <c r="J1498" s="106">
        <v>3.25</v>
      </c>
    </row>
    <row r="1499" spans="1:10" ht="26.1" customHeight="1" x14ac:dyDescent="0.2">
      <c r="A1499" s="109" t="s">
        <v>1091</v>
      </c>
      <c r="B1499" s="110" t="s">
        <v>1143</v>
      </c>
      <c r="C1499" s="109" t="s">
        <v>156</v>
      </c>
      <c r="D1499" s="109" t="s">
        <v>1142</v>
      </c>
      <c r="E1499" s="190" t="s">
        <v>1088</v>
      </c>
      <c r="F1499" s="190"/>
      <c r="G1499" s="108" t="s">
        <v>877</v>
      </c>
      <c r="H1499" s="107">
        <v>1</v>
      </c>
      <c r="I1499" s="106">
        <v>0.94</v>
      </c>
      <c r="J1499" s="106">
        <v>0.94</v>
      </c>
    </row>
    <row r="1500" spans="1:10" ht="26.1" customHeight="1" x14ac:dyDescent="0.2">
      <c r="A1500" s="109" t="s">
        <v>1091</v>
      </c>
      <c r="B1500" s="110" t="s">
        <v>1141</v>
      </c>
      <c r="C1500" s="109" t="s">
        <v>156</v>
      </c>
      <c r="D1500" s="109" t="s">
        <v>1140</v>
      </c>
      <c r="E1500" s="190" t="s">
        <v>1088</v>
      </c>
      <c r="F1500" s="190"/>
      <c r="G1500" s="108" t="s">
        <v>877</v>
      </c>
      <c r="H1500" s="107">
        <v>1</v>
      </c>
      <c r="I1500" s="106">
        <v>1.26</v>
      </c>
      <c r="J1500" s="106">
        <v>1.26</v>
      </c>
    </row>
    <row r="1501" spans="1:10" ht="26.1" customHeight="1" x14ac:dyDescent="0.2">
      <c r="A1501" s="109" t="s">
        <v>1091</v>
      </c>
      <c r="B1501" s="110" t="s">
        <v>1139</v>
      </c>
      <c r="C1501" s="109" t="s">
        <v>156</v>
      </c>
      <c r="D1501" s="109" t="s">
        <v>1138</v>
      </c>
      <c r="E1501" s="190" t="s">
        <v>1088</v>
      </c>
      <c r="F1501" s="190"/>
      <c r="G1501" s="108" t="s">
        <v>877</v>
      </c>
      <c r="H1501" s="107">
        <v>1</v>
      </c>
      <c r="I1501" s="106">
        <v>0.04</v>
      </c>
      <c r="J1501" s="106">
        <v>0.04</v>
      </c>
    </row>
    <row r="1502" spans="1:10" ht="26.1" customHeight="1" x14ac:dyDescent="0.2">
      <c r="A1502" s="109" t="s">
        <v>1091</v>
      </c>
      <c r="B1502" s="110" t="s">
        <v>1281</v>
      </c>
      <c r="C1502" s="109" t="s">
        <v>156</v>
      </c>
      <c r="D1502" s="109" t="s">
        <v>1280</v>
      </c>
      <c r="E1502" s="190" t="s">
        <v>1088</v>
      </c>
      <c r="F1502" s="190"/>
      <c r="G1502" s="108" t="s">
        <v>877</v>
      </c>
      <c r="H1502" s="107">
        <v>1</v>
      </c>
      <c r="I1502" s="106">
        <v>0.77</v>
      </c>
      <c r="J1502" s="106">
        <v>0.77</v>
      </c>
    </row>
    <row r="1503" spans="1:10" ht="26.1" customHeight="1" x14ac:dyDescent="0.2">
      <c r="A1503" s="109" t="s">
        <v>1091</v>
      </c>
      <c r="B1503" s="110" t="s">
        <v>1279</v>
      </c>
      <c r="C1503" s="109" t="s">
        <v>156</v>
      </c>
      <c r="D1503" s="109" t="s">
        <v>1278</v>
      </c>
      <c r="E1503" s="190" t="s">
        <v>1088</v>
      </c>
      <c r="F1503" s="190"/>
      <c r="G1503" s="108" t="s">
        <v>877</v>
      </c>
      <c r="H1503" s="107">
        <v>1</v>
      </c>
      <c r="I1503" s="106">
        <v>1.1599999999999999</v>
      </c>
      <c r="J1503" s="106">
        <v>1.1599999999999999</v>
      </c>
    </row>
    <row r="1504" spans="1:10" ht="25.5" x14ac:dyDescent="0.2">
      <c r="A1504" s="105"/>
      <c r="B1504" s="105"/>
      <c r="C1504" s="105"/>
      <c r="D1504" s="105"/>
      <c r="E1504" s="105" t="s">
        <v>1086</v>
      </c>
      <c r="F1504" s="104">
        <v>8.1813026000000004</v>
      </c>
      <c r="G1504" s="105" t="s">
        <v>1085</v>
      </c>
      <c r="H1504" s="104">
        <v>9.1300000000000008</v>
      </c>
      <c r="I1504" s="105" t="s">
        <v>1084</v>
      </c>
      <c r="J1504" s="104">
        <v>17.309999999999999</v>
      </c>
    </row>
    <row r="1505" spans="1:10" ht="15" thickBot="1" x14ac:dyDescent="0.25">
      <c r="A1505" s="105"/>
      <c r="B1505" s="105"/>
      <c r="C1505" s="105"/>
      <c r="D1505" s="105"/>
      <c r="E1505" s="105" t="s">
        <v>1083</v>
      </c>
      <c r="F1505" s="104">
        <v>6.67</v>
      </c>
      <c r="G1505" s="105"/>
      <c r="H1505" s="185" t="s">
        <v>1082</v>
      </c>
      <c r="I1505" s="185"/>
      <c r="J1505" s="104">
        <v>31.4</v>
      </c>
    </row>
    <row r="1506" spans="1:10" ht="0.95" customHeight="1" thickTop="1" x14ac:dyDescent="0.2">
      <c r="A1506" s="103"/>
      <c r="B1506" s="103"/>
      <c r="C1506" s="103"/>
      <c r="D1506" s="103"/>
      <c r="E1506" s="103"/>
      <c r="F1506" s="103"/>
      <c r="G1506" s="103"/>
      <c r="H1506" s="103"/>
      <c r="I1506" s="103"/>
      <c r="J1506" s="103"/>
    </row>
    <row r="1507" spans="1:10" ht="18" customHeight="1" x14ac:dyDescent="0.2">
      <c r="A1507" s="99"/>
      <c r="B1507" s="97" t="s">
        <v>1033</v>
      </c>
      <c r="C1507" s="99" t="s">
        <v>1032</v>
      </c>
      <c r="D1507" s="99" t="s">
        <v>10</v>
      </c>
      <c r="E1507" s="188" t="s">
        <v>1096</v>
      </c>
      <c r="F1507" s="188"/>
      <c r="G1507" s="98" t="s">
        <v>1031</v>
      </c>
      <c r="H1507" s="97" t="s">
        <v>1030</v>
      </c>
      <c r="I1507" s="97" t="s">
        <v>1029</v>
      </c>
      <c r="J1507" s="97" t="s">
        <v>11</v>
      </c>
    </row>
    <row r="1508" spans="1:10" ht="65.099999999999994" customHeight="1" x14ac:dyDescent="0.2">
      <c r="A1508" s="87" t="s">
        <v>1095</v>
      </c>
      <c r="B1508" s="85" t="s">
        <v>1850</v>
      </c>
      <c r="C1508" s="87" t="s">
        <v>156</v>
      </c>
      <c r="D1508" s="87" t="s">
        <v>1849</v>
      </c>
      <c r="E1508" s="189" t="s">
        <v>1092</v>
      </c>
      <c r="F1508" s="189"/>
      <c r="G1508" s="86" t="s">
        <v>1113</v>
      </c>
      <c r="H1508" s="111">
        <v>1</v>
      </c>
      <c r="I1508" s="84">
        <v>70.59</v>
      </c>
      <c r="J1508" s="84">
        <v>70.59</v>
      </c>
    </row>
    <row r="1509" spans="1:10" ht="26.1" customHeight="1" x14ac:dyDescent="0.2">
      <c r="A1509" s="115" t="s">
        <v>1106</v>
      </c>
      <c r="B1509" s="116" t="s">
        <v>1533</v>
      </c>
      <c r="C1509" s="115" t="s">
        <v>156</v>
      </c>
      <c r="D1509" s="115" t="s">
        <v>1532</v>
      </c>
      <c r="E1509" s="191" t="s">
        <v>1107</v>
      </c>
      <c r="F1509" s="191"/>
      <c r="G1509" s="114" t="s">
        <v>877</v>
      </c>
      <c r="H1509" s="113">
        <v>1</v>
      </c>
      <c r="I1509" s="112">
        <v>27.22</v>
      </c>
      <c r="J1509" s="112">
        <v>27.22</v>
      </c>
    </row>
    <row r="1510" spans="1:10" ht="65.099999999999994" customHeight="1" x14ac:dyDescent="0.2">
      <c r="A1510" s="115" t="s">
        <v>1106</v>
      </c>
      <c r="B1510" s="116" t="s">
        <v>1932</v>
      </c>
      <c r="C1510" s="115" t="s">
        <v>156</v>
      </c>
      <c r="D1510" s="115" t="s">
        <v>1931</v>
      </c>
      <c r="E1510" s="191" t="s">
        <v>1092</v>
      </c>
      <c r="F1510" s="191"/>
      <c r="G1510" s="114" t="s">
        <v>877</v>
      </c>
      <c r="H1510" s="113">
        <v>1</v>
      </c>
      <c r="I1510" s="112">
        <v>28.16</v>
      </c>
      <c r="J1510" s="112">
        <v>28.16</v>
      </c>
    </row>
    <row r="1511" spans="1:10" ht="65.099999999999994" customHeight="1" x14ac:dyDescent="0.2">
      <c r="A1511" s="115" t="s">
        <v>1106</v>
      </c>
      <c r="B1511" s="116" t="s">
        <v>1928</v>
      </c>
      <c r="C1511" s="115" t="s">
        <v>156</v>
      </c>
      <c r="D1511" s="115" t="s">
        <v>1927</v>
      </c>
      <c r="E1511" s="191" t="s">
        <v>1092</v>
      </c>
      <c r="F1511" s="191"/>
      <c r="G1511" s="114" t="s">
        <v>877</v>
      </c>
      <c r="H1511" s="113">
        <v>1</v>
      </c>
      <c r="I1511" s="112">
        <v>10.84</v>
      </c>
      <c r="J1511" s="112">
        <v>10.84</v>
      </c>
    </row>
    <row r="1512" spans="1:10" ht="65.099999999999994" customHeight="1" x14ac:dyDescent="0.2">
      <c r="A1512" s="115" t="s">
        <v>1106</v>
      </c>
      <c r="B1512" s="116" t="s">
        <v>1930</v>
      </c>
      <c r="C1512" s="115" t="s">
        <v>156</v>
      </c>
      <c r="D1512" s="115" t="s">
        <v>1929</v>
      </c>
      <c r="E1512" s="191" t="s">
        <v>1092</v>
      </c>
      <c r="F1512" s="191"/>
      <c r="G1512" s="114" t="s">
        <v>877</v>
      </c>
      <c r="H1512" s="113">
        <v>1</v>
      </c>
      <c r="I1512" s="112">
        <v>4.37</v>
      </c>
      <c r="J1512" s="112">
        <v>4.37</v>
      </c>
    </row>
    <row r="1513" spans="1:10" ht="25.5" x14ac:dyDescent="0.2">
      <c r="A1513" s="105"/>
      <c r="B1513" s="105"/>
      <c r="C1513" s="105"/>
      <c r="D1513" s="105"/>
      <c r="E1513" s="105" t="s">
        <v>1086</v>
      </c>
      <c r="F1513" s="104">
        <v>9.8827867000000005</v>
      </c>
      <c r="G1513" s="105" t="s">
        <v>1085</v>
      </c>
      <c r="H1513" s="104">
        <v>11.03</v>
      </c>
      <c r="I1513" s="105" t="s">
        <v>1084</v>
      </c>
      <c r="J1513" s="104">
        <v>20.91</v>
      </c>
    </row>
    <row r="1514" spans="1:10" ht="15" thickBot="1" x14ac:dyDescent="0.25">
      <c r="A1514" s="105"/>
      <c r="B1514" s="105"/>
      <c r="C1514" s="105"/>
      <c r="D1514" s="105"/>
      <c r="E1514" s="105" t="s">
        <v>1083</v>
      </c>
      <c r="F1514" s="104">
        <v>19.05</v>
      </c>
      <c r="G1514" s="105"/>
      <c r="H1514" s="185" t="s">
        <v>1082</v>
      </c>
      <c r="I1514" s="185"/>
      <c r="J1514" s="104">
        <v>89.64</v>
      </c>
    </row>
    <row r="1515" spans="1:10" ht="0.95" customHeight="1" thickTop="1" x14ac:dyDescent="0.2">
      <c r="A1515" s="103"/>
      <c r="B1515" s="103"/>
      <c r="C1515" s="103"/>
      <c r="D1515" s="103"/>
      <c r="E1515" s="103"/>
      <c r="F1515" s="103"/>
      <c r="G1515" s="103"/>
      <c r="H1515" s="103"/>
      <c r="I1515" s="103"/>
      <c r="J1515" s="103"/>
    </row>
    <row r="1516" spans="1:10" ht="18" customHeight="1" x14ac:dyDescent="0.2">
      <c r="A1516" s="99"/>
      <c r="B1516" s="97" t="s">
        <v>1033</v>
      </c>
      <c r="C1516" s="99" t="s">
        <v>1032</v>
      </c>
      <c r="D1516" s="99" t="s">
        <v>10</v>
      </c>
      <c r="E1516" s="188" t="s">
        <v>1096</v>
      </c>
      <c r="F1516" s="188"/>
      <c r="G1516" s="98" t="s">
        <v>1031</v>
      </c>
      <c r="H1516" s="97" t="s">
        <v>1030</v>
      </c>
      <c r="I1516" s="97" t="s">
        <v>1029</v>
      </c>
      <c r="J1516" s="97" t="s">
        <v>11</v>
      </c>
    </row>
    <row r="1517" spans="1:10" ht="65.099999999999994" customHeight="1" x14ac:dyDescent="0.2">
      <c r="A1517" s="87" t="s">
        <v>1095</v>
      </c>
      <c r="B1517" s="85" t="s">
        <v>1852</v>
      </c>
      <c r="C1517" s="87" t="s">
        <v>156</v>
      </c>
      <c r="D1517" s="87" t="s">
        <v>1851</v>
      </c>
      <c r="E1517" s="189" t="s">
        <v>1092</v>
      </c>
      <c r="F1517" s="189"/>
      <c r="G1517" s="86" t="s">
        <v>1110</v>
      </c>
      <c r="H1517" s="111">
        <v>1</v>
      </c>
      <c r="I1517" s="84">
        <v>264.25</v>
      </c>
      <c r="J1517" s="84">
        <v>264.25</v>
      </c>
    </row>
    <row r="1518" spans="1:10" ht="26.1" customHeight="1" x14ac:dyDescent="0.2">
      <c r="A1518" s="115" t="s">
        <v>1106</v>
      </c>
      <c r="B1518" s="116" t="s">
        <v>1533</v>
      </c>
      <c r="C1518" s="115" t="s">
        <v>156</v>
      </c>
      <c r="D1518" s="115" t="s">
        <v>1532</v>
      </c>
      <c r="E1518" s="191" t="s">
        <v>1107</v>
      </c>
      <c r="F1518" s="191"/>
      <c r="G1518" s="114" t="s">
        <v>877</v>
      </c>
      <c r="H1518" s="113">
        <v>1</v>
      </c>
      <c r="I1518" s="112">
        <v>27.22</v>
      </c>
      <c r="J1518" s="112">
        <v>27.22</v>
      </c>
    </row>
    <row r="1519" spans="1:10" ht="65.099999999999994" customHeight="1" x14ac:dyDescent="0.2">
      <c r="A1519" s="115" t="s">
        <v>1106</v>
      </c>
      <c r="B1519" s="116" t="s">
        <v>1932</v>
      </c>
      <c r="C1519" s="115" t="s">
        <v>156</v>
      </c>
      <c r="D1519" s="115" t="s">
        <v>1931</v>
      </c>
      <c r="E1519" s="191" t="s">
        <v>1092</v>
      </c>
      <c r="F1519" s="191"/>
      <c r="G1519" s="114" t="s">
        <v>877</v>
      </c>
      <c r="H1519" s="113">
        <v>1</v>
      </c>
      <c r="I1519" s="112">
        <v>28.16</v>
      </c>
      <c r="J1519" s="112">
        <v>28.16</v>
      </c>
    </row>
    <row r="1520" spans="1:10" ht="65.099999999999994" customHeight="1" x14ac:dyDescent="0.2">
      <c r="A1520" s="115" t="s">
        <v>1106</v>
      </c>
      <c r="B1520" s="116" t="s">
        <v>1928</v>
      </c>
      <c r="C1520" s="115" t="s">
        <v>156</v>
      </c>
      <c r="D1520" s="115" t="s">
        <v>1927</v>
      </c>
      <c r="E1520" s="191" t="s">
        <v>1092</v>
      </c>
      <c r="F1520" s="191"/>
      <c r="G1520" s="114" t="s">
        <v>877</v>
      </c>
      <c r="H1520" s="113">
        <v>1</v>
      </c>
      <c r="I1520" s="112">
        <v>10.84</v>
      </c>
      <c r="J1520" s="112">
        <v>10.84</v>
      </c>
    </row>
    <row r="1521" spans="1:10" ht="65.099999999999994" customHeight="1" x14ac:dyDescent="0.2">
      <c r="A1521" s="115" t="s">
        <v>1106</v>
      </c>
      <c r="B1521" s="116" t="s">
        <v>1930</v>
      </c>
      <c r="C1521" s="115" t="s">
        <v>156</v>
      </c>
      <c r="D1521" s="115" t="s">
        <v>1929</v>
      </c>
      <c r="E1521" s="191" t="s">
        <v>1092</v>
      </c>
      <c r="F1521" s="191"/>
      <c r="G1521" s="114" t="s">
        <v>877</v>
      </c>
      <c r="H1521" s="113">
        <v>1</v>
      </c>
      <c r="I1521" s="112">
        <v>4.37</v>
      </c>
      <c r="J1521" s="112">
        <v>4.37</v>
      </c>
    </row>
    <row r="1522" spans="1:10" ht="65.099999999999994" customHeight="1" x14ac:dyDescent="0.2">
      <c r="A1522" s="115" t="s">
        <v>1106</v>
      </c>
      <c r="B1522" s="116" t="s">
        <v>1926</v>
      </c>
      <c r="C1522" s="115" t="s">
        <v>156</v>
      </c>
      <c r="D1522" s="115" t="s">
        <v>1925</v>
      </c>
      <c r="E1522" s="191" t="s">
        <v>1092</v>
      </c>
      <c r="F1522" s="191"/>
      <c r="G1522" s="114" t="s">
        <v>877</v>
      </c>
      <c r="H1522" s="113">
        <v>1</v>
      </c>
      <c r="I1522" s="112">
        <v>50.75</v>
      </c>
      <c r="J1522" s="112">
        <v>50.75</v>
      </c>
    </row>
    <row r="1523" spans="1:10" ht="65.099999999999994" customHeight="1" x14ac:dyDescent="0.2">
      <c r="A1523" s="115" t="s">
        <v>1106</v>
      </c>
      <c r="B1523" s="116" t="s">
        <v>1922</v>
      </c>
      <c r="C1523" s="115" t="s">
        <v>156</v>
      </c>
      <c r="D1523" s="115" t="s">
        <v>1921</v>
      </c>
      <c r="E1523" s="191" t="s">
        <v>1092</v>
      </c>
      <c r="F1523" s="191"/>
      <c r="G1523" s="114" t="s">
        <v>877</v>
      </c>
      <c r="H1523" s="113">
        <v>1</v>
      </c>
      <c r="I1523" s="112">
        <v>142.91</v>
      </c>
      <c r="J1523" s="112">
        <v>142.91</v>
      </c>
    </row>
    <row r="1524" spans="1:10" ht="25.5" x14ac:dyDescent="0.2">
      <c r="A1524" s="105"/>
      <c r="B1524" s="105"/>
      <c r="C1524" s="105"/>
      <c r="D1524" s="105"/>
      <c r="E1524" s="105" t="s">
        <v>1086</v>
      </c>
      <c r="F1524" s="104">
        <v>9.8827867000000005</v>
      </c>
      <c r="G1524" s="105" t="s">
        <v>1085</v>
      </c>
      <c r="H1524" s="104">
        <v>11.03</v>
      </c>
      <c r="I1524" s="105" t="s">
        <v>1084</v>
      </c>
      <c r="J1524" s="104">
        <v>20.91</v>
      </c>
    </row>
    <row r="1525" spans="1:10" ht="15" thickBot="1" x14ac:dyDescent="0.25">
      <c r="A1525" s="105"/>
      <c r="B1525" s="105"/>
      <c r="C1525" s="105"/>
      <c r="D1525" s="105"/>
      <c r="E1525" s="105" t="s">
        <v>1083</v>
      </c>
      <c r="F1525" s="104">
        <v>71.34</v>
      </c>
      <c r="G1525" s="105"/>
      <c r="H1525" s="185" t="s">
        <v>1082</v>
      </c>
      <c r="I1525" s="185"/>
      <c r="J1525" s="104">
        <v>335.59</v>
      </c>
    </row>
    <row r="1526" spans="1:10" ht="0.95" customHeight="1" thickTop="1" x14ac:dyDescent="0.2">
      <c r="A1526" s="103"/>
      <c r="B1526" s="103"/>
      <c r="C1526" s="103"/>
      <c r="D1526" s="103"/>
      <c r="E1526" s="103"/>
      <c r="F1526" s="103"/>
      <c r="G1526" s="103"/>
      <c r="H1526" s="103"/>
      <c r="I1526" s="103"/>
      <c r="J1526" s="103"/>
    </row>
    <row r="1527" spans="1:10" ht="18" customHeight="1" x14ac:dyDescent="0.2">
      <c r="A1527" s="99"/>
      <c r="B1527" s="97" t="s">
        <v>1033</v>
      </c>
      <c r="C1527" s="99" t="s">
        <v>1032</v>
      </c>
      <c r="D1527" s="99" t="s">
        <v>10</v>
      </c>
      <c r="E1527" s="188" t="s">
        <v>1096</v>
      </c>
      <c r="F1527" s="188"/>
      <c r="G1527" s="98" t="s">
        <v>1031</v>
      </c>
      <c r="H1527" s="97" t="s">
        <v>1030</v>
      </c>
      <c r="I1527" s="97" t="s">
        <v>1029</v>
      </c>
      <c r="J1527" s="97" t="s">
        <v>11</v>
      </c>
    </row>
    <row r="1528" spans="1:10" ht="65.099999999999994" customHeight="1" x14ac:dyDescent="0.2">
      <c r="A1528" s="87" t="s">
        <v>1095</v>
      </c>
      <c r="B1528" s="85" t="s">
        <v>1932</v>
      </c>
      <c r="C1528" s="87" t="s">
        <v>156</v>
      </c>
      <c r="D1528" s="87" t="s">
        <v>1931</v>
      </c>
      <c r="E1528" s="189" t="s">
        <v>1092</v>
      </c>
      <c r="F1528" s="189"/>
      <c r="G1528" s="86" t="s">
        <v>877</v>
      </c>
      <c r="H1528" s="111">
        <v>1</v>
      </c>
      <c r="I1528" s="84">
        <v>28.16</v>
      </c>
      <c r="J1528" s="84">
        <v>28.16</v>
      </c>
    </row>
    <row r="1529" spans="1:10" ht="26.1" customHeight="1" x14ac:dyDescent="0.2">
      <c r="A1529" s="109" t="s">
        <v>1091</v>
      </c>
      <c r="B1529" s="110" t="s">
        <v>1924</v>
      </c>
      <c r="C1529" s="109" t="s">
        <v>156</v>
      </c>
      <c r="D1529" s="109" t="s">
        <v>1923</v>
      </c>
      <c r="E1529" s="190" t="s">
        <v>1097</v>
      </c>
      <c r="F1529" s="190"/>
      <c r="G1529" s="108" t="s">
        <v>192</v>
      </c>
      <c r="H1529" s="107">
        <v>6.0300000000000002E-5</v>
      </c>
      <c r="I1529" s="106">
        <v>75443.039999999994</v>
      </c>
      <c r="J1529" s="106">
        <v>4.54</v>
      </c>
    </row>
    <row r="1530" spans="1:10" ht="51.95" customHeight="1" x14ac:dyDescent="0.2">
      <c r="A1530" s="109" t="s">
        <v>1091</v>
      </c>
      <c r="B1530" s="110" t="s">
        <v>1872</v>
      </c>
      <c r="C1530" s="109" t="s">
        <v>156</v>
      </c>
      <c r="D1530" s="109" t="s">
        <v>1871</v>
      </c>
      <c r="E1530" s="190" t="s">
        <v>1097</v>
      </c>
      <c r="F1530" s="190"/>
      <c r="G1530" s="108" t="s">
        <v>192</v>
      </c>
      <c r="H1530" s="107">
        <v>3.4199999999999998E-5</v>
      </c>
      <c r="I1530" s="106">
        <v>690874.38</v>
      </c>
      <c r="J1530" s="106">
        <v>23.62</v>
      </c>
    </row>
    <row r="1531" spans="1:10" ht="25.5" x14ac:dyDescent="0.2">
      <c r="A1531" s="105"/>
      <c r="B1531" s="105"/>
      <c r="C1531" s="105"/>
      <c r="D1531" s="105"/>
      <c r="E1531" s="105" t="s">
        <v>1086</v>
      </c>
      <c r="F1531" s="104">
        <v>0</v>
      </c>
      <c r="G1531" s="105" t="s">
        <v>1085</v>
      </c>
      <c r="H1531" s="104">
        <v>0</v>
      </c>
      <c r="I1531" s="105" t="s">
        <v>1084</v>
      </c>
      <c r="J1531" s="104">
        <v>0</v>
      </c>
    </row>
    <row r="1532" spans="1:10" ht="15" thickBot="1" x14ac:dyDescent="0.25">
      <c r="A1532" s="105"/>
      <c r="B1532" s="105"/>
      <c r="C1532" s="105"/>
      <c r="D1532" s="105"/>
      <c r="E1532" s="105" t="s">
        <v>1083</v>
      </c>
      <c r="F1532" s="104">
        <v>7.6</v>
      </c>
      <c r="G1532" s="105"/>
      <c r="H1532" s="185" t="s">
        <v>1082</v>
      </c>
      <c r="I1532" s="185"/>
      <c r="J1532" s="104">
        <v>35.76</v>
      </c>
    </row>
    <row r="1533" spans="1:10" ht="0.95" customHeight="1" thickTop="1" x14ac:dyDescent="0.2">
      <c r="A1533" s="103"/>
      <c r="B1533" s="103"/>
      <c r="C1533" s="103"/>
      <c r="D1533" s="103"/>
      <c r="E1533" s="103"/>
      <c r="F1533" s="103"/>
      <c r="G1533" s="103"/>
      <c r="H1533" s="103"/>
      <c r="I1533" s="103"/>
      <c r="J1533" s="103"/>
    </row>
    <row r="1534" spans="1:10" ht="18" customHeight="1" x14ac:dyDescent="0.2">
      <c r="A1534" s="99"/>
      <c r="B1534" s="97" t="s">
        <v>1033</v>
      </c>
      <c r="C1534" s="99" t="s">
        <v>1032</v>
      </c>
      <c r="D1534" s="99" t="s">
        <v>10</v>
      </c>
      <c r="E1534" s="188" t="s">
        <v>1096</v>
      </c>
      <c r="F1534" s="188"/>
      <c r="G1534" s="98" t="s">
        <v>1031</v>
      </c>
      <c r="H1534" s="97" t="s">
        <v>1030</v>
      </c>
      <c r="I1534" s="97" t="s">
        <v>1029</v>
      </c>
      <c r="J1534" s="97" t="s">
        <v>11</v>
      </c>
    </row>
    <row r="1535" spans="1:10" ht="65.099999999999994" customHeight="1" x14ac:dyDescent="0.2">
      <c r="A1535" s="87" t="s">
        <v>1095</v>
      </c>
      <c r="B1535" s="85" t="s">
        <v>1930</v>
      </c>
      <c r="C1535" s="87" t="s">
        <v>156</v>
      </c>
      <c r="D1535" s="87" t="s">
        <v>1929</v>
      </c>
      <c r="E1535" s="189" t="s">
        <v>1092</v>
      </c>
      <c r="F1535" s="189"/>
      <c r="G1535" s="86" t="s">
        <v>877</v>
      </c>
      <c r="H1535" s="111">
        <v>1</v>
      </c>
      <c r="I1535" s="84">
        <v>4.37</v>
      </c>
      <c r="J1535" s="84">
        <v>4.37</v>
      </c>
    </row>
    <row r="1536" spans="1:10" ht="26.1" customHeight="1" x14ac:dyDescent="0.2">
      <c r="A1536" s="109" t="s">
        <v>1091</v>
      </c>
      <c r="B1536" s="110" t="s">
        <v>1924</v>
      </c>
      <c r="C1536" s="109" t="s">
        <v>156</v>
      </c>
      <c r="D1536" s="109" t="s">
        <v>1923</v>
      </c>
      <c r="E1536" s="190" t="s">
        <v>1097</v>
      </c>
      <c r="F1536" s="190"/>
      <c r="G1536" s="108" t="s">
        <v>192</v>
      </c>
      <c r="H1536" s="107">
        <v>5.9000000000000003E-6</v>
      </c>
      <c r="I1536" s="106">
        <v>75443.039999999994</v>
      </c>
      <c r="J1536" s="106">
        <v>0.44</v>
      </c>
    </row>
    <row r="1537" spans="1:10" ht="51.95" customHeight="1" x14ac:dyDescent="0.2">
      <c r="A1537" s="109" t="s">
        <v>1091</v>
      </c>
      <c r="B1537" s="110" t="s">
        <v>1872</v>
      </c>
      <c r="C1537" s="109" t="s">
        <v>156</v>
      </c>
      <c r="D1537" s="109" t="s">
        <v>1871</v>
      </c>
      <c r="E1537" s="190" t="s">
        <v>1097</v>
      </c>
      <c r="F1537" s="190"/>
      <c r="G1537" s="108" t="s">
        <v>192</v>
      </c>
      <c r="H1537" s="107">
        <v>5.6999999999999996E-6</v>
      </c>
      <c r="I1537" s="106">
        <v>690874.38</v>
      </c>
      <c r="J1537" s="106">
        <v>3.93</v>
      </c>
    </row>
    <row r="1538" spans="1:10" ht="25.5" x14ac:dyDescent="0.2">
      <c r="A1538" s="105"/>
      <c r="B1538" s="105"/>
      <c r="C1538" s="105"/>
      <c r="D1538" s="105"/>
      <c r="E1538" s="105" t="s">
        <v>1086</v>
      </c>
      <c r="F1538" s="104">
        <v>0</v>
      </c>
      <c r="G1538" s="105" t="s">
        <v>1085</v>
      </c>
      <c r="H1538" s="104">
        <v>0</v>
      </c>
      <c r="I1538" s="105" t="s">
        <v>1084</v>
      </c>
      <c r="J1538" s="104">
        <v>0</v>
      </c>
    </row>
    <row r="1539" spans="1:10" ht="15" thickBot="1" x14ac:dyDescent="0.25">
      <c r="A1539" s="105"/>
      <c r="B1539" s="105"/>
      <c r="C1539" s="105"/>
      <c r="D1539" s="105"/>
      <c r="E1539" s="105" t="s">
        <v>1083</v>
      </c>
      <c r="F1539" s="104">
        <v>1.17</v>
      </c>
      <c r="G1539" s="105"/>
      <c r="H1539" s="185" t="s">
        <v>1082</v>
      </c>
      <c r="I1539" s="185"/>
      <c r="J1539" s="104">
        <v>5.54</v>
      </c>
    </row>
    <row r="1540" spans="1:10" ht="0.95" customHeight="1" thickTop="1" x14ac:dyDescent="0.2">
      <c r="A1540" s="103"/>
      <c r="B1540" s="103"/>
      <c r="C1540" s="103"/>
      <c r="D1540" s="103"/>
      <c r="E1540" s="103"/>
      <c r="F1540" s="103"/>
      <c r="G1540" s="103"/>
      <c r="H1540" s="103"/>
      <c r="I1540" s="103"/>
      <c r="J1540" s="103"/>
    </row>
    <row r="1541" spans="1:10" ht="18" customHeight="1" x14ac:dyDescent="0.2">
      <c r="A1541" s="99"/>
      <c r="B1541" s="97" t="s">
        <v>1033</v>
      </c>
      <c r="C1541" s="99" t="s">
        <v>1032</v>
      </c>
      <c r="D1541" s="99" t="s">
        <v>10</v>
      </c>
      <c r="E1541" s="188" t="s">
        <v>1096</v>
      </c>
      <c r="F1541" s="188"/>
      <c r="G1541" s="98" t="s">
        <v>1031</v>
      </c>
      <c r="H1541" s="97" t="s">
        <v>1030</v>
      </c>
      <c r="I1541" s="97" t="s">
        <v>1029</v>
      </c>
      <c r="J1541" s="97" t="s">
        <v>11</v>
      </c>
    </row>
    <row r="1542" spans="1:10" ht="65.099999999999994" customHeight="1" x14ac:dyDescent="0.2">
      <c r="A1542" s="87" t="s">
        <v>1095</v>
      </c>
      <c r="B1542" s="85" t="s">
        <v>1928</v>
      </c>
      <c r="C1542" s="87" t="s">
        <v>156</v>
      </c>
      <c r="D1542" s="87" t="s">
        <v>1927</v>
      </c>
      <c r="E1542" s="189" t="s">
        <v>1092</v>
      </c>
      <c r="F1542" s="189"/>
      <c r="G1542" s="86" t="s">
        <v>877</v>
      </c>
      <c r="H1542" s="111">
        <v>1</v>
      </c>
      <c r="I1542" s="84">
        <v>10.84</v>
      </c>
      <c r="J1542" s="84">
        <v>10.84</v>
      </c>
    </row>
    <row r="1543" spans="1:10" ht="26.1" customHeight="1" x14ac:dyDescent="0.2">
      <c r="A1543" s="109" t="s">
        <v>1091</v>
      </c>
      <c r="B1543" s="110" t="s">
        <v>1924</v>
      </c>
      <c r="C1543" s="109" t="s">
        <v>156</v>
      </c>
      <c r="D1543" s="109" t="s">
        <v>1923</v>
      </c>
      <c r="E1543" s="190" t="s">
        <v>1097</v>
      </c>
      <c r="F1543" s="190"/>
      <c r="G1543" s="108" t="s">
        <v>192</v>
      </c>
      <c r="H1543" s="107">
        <v>1.4600000000000001E-5</v>
      </c>
      <c r="I1543" s="106">
        <v>75443.039999999994</v>
      </c>
      <c r="J1543" s="106">
        <v>1.1000000000000001</v>
      </c>
    </row>
    <row r="1544" spans="1:10" ht="51.95" customHeight="1" x14ac:dyDescent="0.2">
      <c r="A1544" s="109" t="s">
        <v>1091</v>
      </c>
      <c r="B1544" s="110" t="s">
        <v>1872</v>
      </c>
      <c r="C1544" s="109" t="s">
        <v>156</v>
      </c>
      <c r="D1544" s="109" t="s">
        <v>1871</v>
      </c>
      <c r="E1544" s="190" t="s">
        <v>1097</v>
      </c>
      <c r="F1544" s="190"/>
      <c r="G1544" s="108" t="s">
        <v>192</v>
      </c>
      <c r="H1544" s="107">
        <v>1.4100000000000001E-5</v>
      </c>
      <c r="I1544" s="106">
        <v>690874.38</v>
      </c>
      <c r="J1544" s="106">
        <v>9.74</v>
      </c>
    </row>
    <row r="1545" spans="1:10" ht="25.5" x14ac:dyDescent="0.2">
      <c r="A1545" s="105"/>
      <c r="B1545" s="105"/>
      <c r="C1545" s="105"/>
      <c r="D1545" s="105"/>
      <c r="E1545" s="105" t="s">
        <v>1086</v>
      </c>
      <c r="F1545" s="104">
        <v>0</v>
      </c>
      <c r="G1545" s="105" t="s">
        <v>1085</v>
      </c>
      <c r="H1545" s="104">
        <v>0</v>
      </c>
      <c r="I1545" s="105" t="s">
        <v>1084</v>
      </c>
      <c r="J1545" s="104">
        <v>0</v>
      </c>
    </row>
    <row r="1546" spans="1:10" ht="15" thickBot="1" x14ac:dyDescent="0.25">
      <c r="A1546" s="105"/>
      <c r="B1546" s="105"/>
      <c r="C1546" s="105"/>
      <c r="D1546" s="105"/>
      <c r="E1546" s="105" t="s">
        <v>1083</v>
      </c>
      <c r="F1546" s="104">
        <v>2.92</v>
      </c>
      <c r="G1546" s="105"/>
      <c r="H1546" s="185" t="s">
        <v>1082</v>
      </c>
      <c r="I1546" s="185"/>
      <c r="J1546" s="104">
        <v>13.76</v>
      </c>
    </row>
    <row r="1547" spans="1:10" ht="0.95" customHeight="1" thickTop="1" x14ac:dyDescent="0.2">
      <c r="A1547" s="103"/>
      <c r="B1547" s="103"/>
      <c r="C1547" s="103"/>
      <c r="D1547" s="103"/>
      <c r="E1547" s="103"/>
      <c r="F1547" s="103"/>
      <c r="G1547" s="103"/>
      <c r="H1547" s="103"/>
      <c r="I1547" s="103"/>
      <c r="J1547" s="103"/>
    </row>
    <row r="1548" spans="1:10" ht="18" customHeight="1" x14ac:dyDescent="0.2">
      <c r="A1548" s="99"/>
      <c r="B1548" s="97" t="s">
        <v>1033</v>
      </c>
      <c r="C1548" s="99" t="s">
        <v>1032</v>
      </c>
      <c r="D1548" s="99" t="s">
        <v>10</v>
      </c>
      <c r="E1548" s="188" t="s">
        <v>1096</v>
      </c>
      <c r="F1548" s="188"/>
      <c r="G1548" s="98" t="s">
        <v>1031</v>
      </c>
      <c r="H1548" s="97" t="s">
        <v>1030</v>
      </c>
      <c r="I1548" s="97" t="s">
        <v>1029</v>
      </c>
      <c r="J1548" s="97" t="s">
        <v>11</v>
      </c>
    </row>
    <row r="1549" spans="1:10" ht="65.099999999999994" customHeight="1" x14ac:dyDescent="0.2">
      <c r="A1549" s="87" t="s">
        <v>1095</v>
      </c>
      <c r="B1549" s="85" t="s">
        <v>1926</v>
      </c>
      <c r="C1549" s="87" t="s">
        <v>156</v>
      </c>
      <c r="D1549" s="87" t="s">
        <v>1925</v>
      </c>
      <c r="E1549" s="189" t="s">
        <v>1092</v>
      </c>
      <c r="F1549" s="189"/>
      <c r="G1549" s="86" t="s">
        <v>877</v>
      </c>
      <c r="H1549" s="111">
        <v>1</v>
      </c>
      <c r="I1549" s="84">
        <v>50.75</v>
      </c>
      <c r="J1549" s="84">
        <v>50.75</v>
      </c>
    </row>
    <row r="1550" spans="1:10" ht="26.1" customHeight="1" x14ac:dyDescent="0.2">
      <c r="A1550" s="109" t="s">
        <v>1091</v>
      </c>
      <c r="B1550" s="110" t="s">
        <v>1924</v>
      </c>
      <c r="C1550" s="109" t="s">
        <v>156</v>
      </c>
      <c r="D1550" s="109" t="s">
        <v>1923</v>
      </c>
      <c r="E1550" s="190" t="s">
        <v>1097</v>
      </c>
      <c r="F1550" s="190"/>
      <c r="G1550" s="108" t="s">
        <v>192</v>
      </c>
      <c r="H1550" s="107">
        <v>8.4900000000000004E-5</v>
      </c>
      <c r="I1550" s="106">
        <v>75443.039999999994</v>
      </c>
      <c r="J1550" s="106">
        <v>6.4</v>
      </c>
    </row>
    <row r="1551" spans="1:10" ht="51.95" customHeight="1" x14ac:dyDescent="0.2">
      <c r="A1551" s="109" t="s">
        <v>1091</v>
      </c>
      <c r="B1551" s="110" t="s">
        <v>1872</v>
      </c>
      <c r="C1551" s="109" t="s">
        <v>156</v>
      </c>
      <c r="D1551" s="109" t="s">
        <v>1871</v>
      </c>
      <c r="E1551" s="190" t="s">
        <v>1097</v>
      </c>
      <c r="F1551" s="190"/>
      <c r="G1551" s="108" t="s">
        <v>192</v>
      </c>
      <c r="H1551" s="107">
        <v>6.4200000000000002E-5</v>
      </c>
      <c r="I1551" s="106">
        <v>690874.38</v>
      </c>
      <c r="J1551" s="106">
        <v>44.35</v>
      </c>
    </row>
    <row r="1552" spans="1:10" ht="25.5" x14ac:dyDescent="0.2">
      <c r="A1552" s="105"/>
      <c r="B1552" s="105"/>
      <c r="C1552" s="105"/>
      <c r="D1552" s="105"/>
      <c r="E1552" s="105" t="s">
        <v>1086</v>
      </c>
      <c r="F1552" s="104">
        <v>0</v>
      </c>
      <c r="G1552" s="105" t="s">
        <v>1085</v>
      </c>
      <c r="H1552" s="104">
        <v>0</v>
      </c>
      <c r="I1552" s="105" t="s">
        <v>1084</v>
      </c>
      <c r="J1552" s="104">
        <v>0</v>
      </c>
    </row>
    <row r="1553" spans="1:10" ht="15" thickBot="1" x14ac:dyDescent="0.25">
      <c r="A1553" s="105"/>
      <c r="B1553" s="105"/>
      <c r="C1553" s="105"/>
      <c r="D1553" s="105"/>
      <c r="E1553" s="105" t="s">
        <v>1083</v>
      </c>
      <c r="F1553" s="104">
        <v>13.7</v>
      </c>
      <c r="G1553" s="105"/>
      <c r="H1553" s="185" t="s">
        <v>1082</v>
      </c>
      <c r="I1553" s="185"/>
      <c r="J1553" s="104">
        <v>64.45</v>
      </c>
    </row>
    <row r="1554" spans="1:10" ht="0.95" customHeight="1" thickTop="1" x14ac:dyDescent="0.2">
      <c r="A1554" s="103"/>
      <c r="B1554" s="103"/>
      <c r="C1554" s="103"/>
      <c r="D1554" s="103"/>
      <c r="E1554" s="103"/>
      <c r="F1554" s="103"/>
      <c r="G1554" s="103"/>
      <c r="H1554" s="103"/>
      <c r="I1554" s="103"/>
      <c r="J1554" s="103"/>
    </row>
    <row r="1555" spans="1:10" ht="18" customHeight="1" x14ac:dyDescent="0.2">
      <c r="A1555" s="99"/>
      <c r="B1555" s="97" t="s">
        <v>1033</v>
      </c>
      <c r="C1555" s="99" t="s">
        <v>1032</v>
      </c>
      <c r="D1555" s="99" t="s">
        <v>10</v>
      </c>
      <c r="E1555" s="188" t="s">
        <v>1096</v>
      </c>
      <c r="F1555" s="188"/>
      <c r="G1555" s="98" t="s">
        <v>1031</v>
      </c>
      <c r="H1555" s="97" t="s">
        <v>1030</v>
      </c>
      <c r="I1555" s="97" t="s">
        <v>1029</v>
      </c>
      <c r="J1555" s="97" t="s">
        <v>11</v>
      </c>
    </row>
    <row r="1556" spans="1:10" ht="65.099999999999994" customHeight="1" x14ac:dyDescent="0.2">
      <c r="A1556" s="87" t="s">
        <v>1095</v>
      </c>
      <c r="B1556" s="85" t="s">
        <v>1922</v>
      </c>
      <c r="C1556" s="87" t="s">
        <v>156</v>
      </c>
      <c r="D1556" s="87" t="s">
        <v>1921</v>
      </c>
      <c r="E1556" s="189" t="s">
        <v>1092</v>
      </c>
      <c r="F1556" s="189"/>
      <c r="G1556" s="86" t="s">
        <v>877</v>
      </c>
      <c r="H1556" s="111">
        <v>1</v>
      </c>
      <c r="I1556" s="84">
        <v>142.91</v>
      </c>
      <c r="J1556" s="84">
        <v>142.91</v>
      </c>
    </row>
    <row r="1557" spans="1:10" ht="26.1" customHeight="1" x14ac:dyDescent="0.2">
      <c r="A1557" s="109" t="s">
        <v>1091</v>
      </c>
      <c r="B1557" s="110" t="s">
        <v>1090</v>
      </c>
      <c r="C1557" s="109" t="s">
        <v>156</v>
      </c>
      <c r="D1557" s="109" t="s">
        <v>1089</v>
      </c>
      <c r="E1557" s="190" t="s">
        <v>1088</v>
      </c>
      <c r="F1557" s="190"/>
      <c r="G1557" s="108" t="s">
        <v>1087</v>
      </c>
      <c r="H1557" s="107">
        <v>23.7</v>
      </c>
      <c r="I1557" s="106">
        <v>6.03</v>
      </c>
      <c r="J1557" s="106">
        <v>142.91</v>
      </c>
    </row>
    <row r="1558" spans="1:10" ht="25.5" x14ac:dyDescent="0.2">
      <c r="A1558" s="105"/>
      <c r="B1558" s="105"/>
      <c r="C1558" s="105"/>
      <c r="D1558" s="105"/>
      <c r="E1558" s="105" t="s">
        <v>1086</v>
      </c>
      <c r="F1558" s="104">
        <v>0</v>
      </c>
      <c r="G1558" s="105" t="s">
        <v>1085</v>
      </c>
      <c r="H1558" s="104">
        <v>0</v>
      </c>
      <c r="I1558" s="105" t="s">
        <v>1084</v>
      </c>
      <c r="J1558" s="104">
        <v>0</v>
      </c>
    </row>
    <row r="1559" spans="1:10" ht="15" thickBot="1" x14ac:dyDescent="0.25">
      <c r="A1559" s="105"/>
      <c r="B1559" s="105"/>
      <c r="C1559" s="105"/>
      <c r="D1559" s="105"/>
      <c r="E1559" s="105" t="s">
        <v>1083</v>
      </c>
      <c r="F1559" s="104">
        <v>38.58</v>
      </c>
      <c r="G1559" s="105"/>
      <c r="H1559" s="185" t="s">
        <v>1082</v>
      </c>
      <c r="I1559" s="185"/>
      <c r="J1559" s="104">
        <v>181.49</v>
      </c>
    </row>
    <row r="1560" spans="1:10" ht="0.95" customHeight="1" thickTop="1" x14ac:dyDescent="0.2">
      <c r="A1560" s="103"/>
      <c r="B1560" s="103"/>
      <c r="C1560" s="103"/>
      <c r="D1560" s="103"/>
      <c r="E1560" s="103"/>
      <c r="F1560" s="103"/>
      <c r="G1560" s="103"/>
      <c r="H1560" s="103"/>
      <c r="I1560" s="103"/>
      <c r="J1560" s="103"/>
    </row>
    <row r="1561" spans="1:10" ht="18" customHeight="1" x14ac:dyDescent="0.2">
      <c r="A1561" s="99"/>
      <c r="B1561" s="97" t="s">
        <v>1033</v>
      </c>
      <c r="C1561" s="99" t="s">
        <v>1032</v>
      </c>
      <c r="D1561" s="99" t="s">
        <v>10</v>
      </c>
      <c r="E1561" s="188" t="s">
        <v>1096</v>
      </c>
      <c r="F1561" s="188"/>
      <c r="G1561" s="98" t="s">
        <v>1031</v>
      </c>
      <c r="H1561" s="97" t="s">
        <v>1030</v>
      </c>
      <c r="I1561" s="97" t="s">
        <v>1029</v>
      </c>
      <c r="J1561" s="97" t="s">
        <v>11</v>
      </c>
    </row>
    <row r="1562" spans="1:10" ht="51.95" customHeight="1" x14ac:dyDescent="0.2">
      <c r="A1562" s="87" t="s">
        <v>1095</v>
      </c>
      <c r="B1562" s="85" t="s">
        <v>1920</v>
      </c>
      <c r="C1562" s="87" t="s">
        <v>156</v>
      </c>
      <c r="D1562" s="87" t="s">
        <v>1919</v>
      </c>
      <c r="E1562" s="189" t="s">
        <v>1092</v>
      </c>
      <c r="F1562" s="189"/>
      <c r="G1562" s="86" t="s">
        <v>1113</v>
      </c>
      <c r="H1562" s="111">
        <v>1</v>
      </c>
      <c r="I1562" s="84">
        <v>82.65</v>
      </c>
      <c r="J1562" s="84">
        <v>82.65</v>
      </c>
    </row>
    <row r="1563" spans="1:10" ht="26.1" customHeight="1" x14ac:dyDescent="0.2">
      <c r="A1563" s="115" t="s">
        <v>1106</v>
      </c>
      <c r="B1563" s="116" t="s">
        <v>1533</v>
      </c>
      <c r="C1563" s="115" t="s">
        <v>156</v>
      </c>
      <c r="D1563" s="115" t="s">
        <v>1532</v>
      </c>
      <c r="E1563" s="191" t="s">
        <v>1107</v>
      </c>
      <c r="F1563" s="191"/>
      <c r="G1563" s="114" t="s">
        <v>877</v>
      </c>
      <c r="H1563" s="113">
        <v>1</v>
      </c>
      <c r="I1563" s="112">
        <v>27.22</v>
      </c>
      <c r="J1563" s="112">
        <v>27.22</v>
      </c>
    </row>
    <row r="1564" spans="1:10" ht="51.95" customHeight="1" x14ac:dyDescent="0.2">
      <c r="A1564" s="115" t="s">
        <v>1106</v>
      </c>
      <c r="B1564" s="116" t="s">
        <v>1916</v>
      </c>
      <c r="C1564" s="115" t="s">
        <v>156</v>
      </c>
      <c r="D1564" s="115" t="s">
        <v>1915</v>
      </c>
      <c r="E1564" s="191" t="s">
        <v>1092</v>
      </c>
      <c r="F1564" s="191"/>
      <c r="G1564" s="114" t="s">
        <v>877</v>
      </c>
      <c r="H1564" s="113">
        <v>1</v>
      </c>
      <c r="I1564" s="112">
        <v>37.119999999999997</v>
      </c>
      <c r="J1564" s="112">
        <v>37.119999999999997</v>
      </c>
    </row>
    <row r="1565" spans="1:10" ht="51.95" customHeight="1" x14ac:dyDescent="0.2">
      <c r="A1565" s="115" t="s">
        <v>1106</v>
      </c>
      <c r="B1565" s="116" t="s">
        <v>1912</v>
      </c>
      <c r="C1565" s="115" t="s">
        <v>156</v>
      </c>
      <c r="D1565" s="115" t="s">
        <v>1911</v>
      </c>
      <c r="E1565" s="191" t="s">
        <v>1092</v>
      </c>
      <c r="F1565" s="191"/>
      <c r="G1565" s="114" t="s">
        <v>877</v>
      </c>
      <c r="H1565" s="113">
        <v>1</v>
      </c>
      <c r="I1565" s="112">
        <v>13.04</v>
      </c>
      <c r="J1565" s="112">
        <v>13.04</v>
      </c>
    </row>
    <row r="1566" spans="1:10" ht="51.95" customHeight="1" x14ac:dyDescent="0.2">
      <c r="A1566" s="115" t="s">
        <v>1106</v>
      </c>
      <c r="B1566" s="116" t="s">
        <v>1914</v>
      </c>
      <c r="C1566" s="115" t="s">
        <v>156</v>
      </c>
      <c r="D1566" s="115" t="s">
        <v>1913</v>
      </c>
      <c r="E1566" s="191" t="s">
        <v>1092</v>
      </c>
      <c r="F1566" s="191"/>
      <c r="G1566" s="114" t="s">
        <v>877</v>
      </c>
      <c r="H1566" s="113">
        <v>1</v>
      </c>
      <c r="I1566" s="112">
        <v>5.27</v>
      </c>
      <c r="J1566" s="112">
        <v>5.27</v>
      </c>
    </row>
    <row r="1567" spans="1:10" ht="25.5" x14ac:dyDescent="0.2">
      <c r="A1567" s="105"/>
      <c r="B1567" s="105"/>
      <c r="C1567" s="105"/>
      <c r="D1567" s="105"/>
      <c r="E1567" s="105" t="s">
        <v>1086</v>
      </c>
      <c r="F1567" s="104">
        <v>9.8827867000000005</v>
      </c>
      <c r="G1567" s="105" t="s">
        <v>1085</v>
      </c>
      <c r="H1567" s="104">
        <v>11.03</v>
      </c>
      <c r="I1567" s="105" t="s">
        <v>1084</v>
      </c>
      <c r="J1567" s="104">
        <v>20.91</v>
      </c>
    </row>
    <row r="1568" spans="1:10" ht="15" thickBot="1" x14ac:dyDescent="0.25">
      <c r="A1568" s="105"/>
      <c r="B1568" s="105"/>
      <c r="C1568" s="105"/>
      <c r="D1568" s="105"/>
      <c r="E1568" s="105" t="s">
        <v>1083</v>
      </c>
      <c r="F1568" s="104">
        <v>22.31</v>
      </c>
      <c r="G1568" s="105"/>
      <c r="H1568" s="185" t="s">
        <v>1082</v>
      </c>
      <c r="I1568" s="185"/>
      <c r="J1568" s="104">
        <v>104.96</v>
      </c>
    </row>
    <row r="1569" spans="1:10" ht="0.95" customHeight="1" thickTop="1" x14ac:dyDescent="0.2">
      <c r="A1569" s="103"/>
      <c r="B1569" s="103"/>
      <c r="C1569" s="103"/>
      <c r="D1569" s="103"/>
      <c r="E1569" s="103"/>
      <c r="F1569" s="103"/>
      <c r="G1569" s="103"/>
      <c r="H1569" s="103"/>
      <c r="I1569" s="103"/>
      <c r="J1569" s="103"/>
    </row>
    <row r="1570" spans="1:10" ht="18" customHeight="1" x14ac:dyDescent="0.2">
      <c r="A1570" s="99"/>
      <c r="B1570" s="97" t="s">
        <v>1033</v>
      </c>
      <c r="C1570" s="99" t="s">
        <v>1032</v>
      </c>
      <c r="D1570" s="99" t="s">
        <v>10</v>
      </c>
      <c r="E1570" s="188" t="s">
        <v>1096</v>
      </c>
      <c r="F1570" s="188"/>
      <c r="G1570" s="98" t="s">
        <v>1031</v>
      </c>
      <c r="H1570" s="97" t="s">
        <v>1030</v>
      </c>
      <c r="I1570" s="97" t="s">
        <v>1029</v>
      </c>
      <c r="J1570" s="97" t="s">
        <v>11</v>
      </c>
    </row>
    <row r="1571" spans="1:10" ht="51.95" customHeight="1" x14ac:dyDescent="0.2">
      <c r="A1571" s="87" t="s">
        <v>1095</v>
      </c>
      <c r="B1571" s="85" t="s">
        <v>1918</v>
      </c>
      <c r="C1571" s="87" t="s">
        <v>156</v>
      </c>
      <c r="D1571" s="87" t="s">
        <v>1917</v>
      </c>
      <c r="E1571" s="189" t="s">
        <v>1092</v>
      </c>
      <c r="F1571" s="189"/>
      <c r="G1571" s="86" t="s">
        <v>1110</v>
      </c>
      <c r="H1571" s="111">
        <v>1</v>
      </c>
      <c r="I1571" s="84">
        <v>323.82</v>
      </c>
      <c r="J1571" s="84">
        <v>323.82</v>
      </c>
    </row>
    <row r="1572" spans="1:10" ht="26.1" customHeight="1" x14ac:dyDescent="0.2">
      <c r="A1572" s="115" t="s">
        <v>1106</v>
      </c>
      <c r="B1572" s="116" t="s">
        <v>1533</v>
      </c>
      <c r="C1572" s="115" t="s">
        <v>156</v>
      </c>
      <c r="D1572" s="115" t="s">
        <v>1532</v>
      </c>
      <c r="E1572" s="191" t="s">
        <v>1107</v>
      </c>
      <c r="F1572" s="191"/>
      <c r="G1572" s="114" t="s">
        <v>877</v>
      </c>
      <c r="H1572" s="113">
        <v>1</v>
      </c>
      <c r="I1572" s="112">
        <v>27.22</v>
      </c>
      <c r="J1572" s="112">
        <v>27.22</v>
      </c>
    </row>
    <row r="1573" spans="1:10" ht="51.95" customHeight="1" x14ac:dyDescent="0.2">
      <c r="A1573" s="115" t="s">
        <v>1106</v>
      </c>
      <c r="B1573" s="116" t="s">
        <v>1916</v>
      </c>
      <c r="C1573" s="115" t="s">
        <v>156</v>
      </c>
      <c r="D1573" s="115" t="s">
        <v>1915</v>
      </c>
      <c r="E1573" s="191" t="s">
        <v>1092</v>
      </c>
      <c r="F1573" s="191"/>
      <c r="G1573" s="114" t="s">
        <v>877</v>
      </c>
      <c r="H1573" s="113">
        <v>1</v>
      </c>
      <c r="I1573" s="112">
        <v>37.119999999999997</v>
      </c>
      <c r="J1573" s="112">
        <v>37.119999999999997</v>
      </c>
    </row>
    <row r="1574" spans="1:10" ht="51.95" customHeight="1" x14ac:dyDescent="0.2">
      <c r="A1574" s="115" t="s">
        <v>1106</v>
      </c>
      <c r="B1574" s="116" t="s">
        <v>1912</v>
      </c>
      <c r="C1574" s="115" t="s">
        <v>156</v>
      </c>
      <c r="D1574" s="115" t="s">
        <v>1911</v>
      </c>
      <c r="E1574" s="191" t="s">
        <v>1092</v>
      </c>
      <c r="F1574" s="191"/>
      <c r="G1574" s="114" t="s">
        <v>877</v>
      </c>
      <c r="H1574" s="113">
        <v>1</v>
      </c>
      <c r="I1574" s="112">
        <v>13.04</v>
      </c>
      <c r="J1574" s="112">
        <v>13.04</v>
      </c>
    </row>
    <row r="1575" spans="1:10" ht="51.95" customHeight="1" x14ac:dyDescent="0.2">
      <c r="A1575" s="115" t="s">
        <v>1106</v>
      </c>
      <c r="B1575" s="116" t="s">
        <v>1914</v>
      </c>
      <c r="C1575" s="115" t="s">
        <v>156</v>
      </c>
      <c r="D1575" s="115" t="s">
        <v>1913</v>
      </c>
      <c r="E1575" s="191" t="s">
        <v>1092</v>
      </c>
      <c r="F1575" s="191"/>
      <c r="G1575" s="114" t="s">
        <v>877</v>
      </c>
      <c r="H1575" s="113">
        <v>1</v>
      </c>
      <c r="I1575" s="112">
        <v>5.27</v>
      </c>
      <c r="J1575" s="112">
        <v>5.27</v>
      </c>
    </row>
    <row r="1576" spans="1:10" ht="51.95" customHeight="1" x14ac:dyDescent="0.2">
      <c r="A1576" s="115" t="s">
        <v>1106</v>
      </c>
      <c r="B1576" s="116" t="s">
        <v>1910</v>
      </c>
      <c r="C1576" s="115" t="s">
        <v>156</v>
      </c>
      <c r="D1576" s="115" t="s">
        <v>1909</v>
      </c>
      <c r="E1576" s="191" t="s">
        <v>1092</v>
      </c>
      <c r="F1576" s="191"/>
      <c r="G1576" s="114" t="s">
        <v>877</v>
      </c>
      <c r="H1576" s="113">
        <v>1</v>
      </c>
      <c r="I1576" s="112">
        <v>63.47</v>
      </c>
      <c r="J1576" s="112">
        <v>63.47</v>
      </c>
    </row>
    <row r="1577" spans="1:10" ht="51.95" customHeight="1" x14ac:dyDescent="0.2">
      <c r="A1577" s="115" t="s">
        <v>1106</v>
      </c>
      <c r="B1577" s="116" t="s">
        <v>1904</v>
      </c>
      <c r="C1577" s="115" t="s">
        <v>156</v>
      </c>
      <c r="D1577" s="115" t="s">
        <v>1903</v>
      </c>
      <c r="E1577" s="191" t="s">
        <v>1092</v>
      </c>
      <c r="F1577" s="191"/>
      <c r="G1577" s="114" t="s">
        <v>877</v>
      </c>
      <c r="H1577" s="113">
        <v>1</v>
      </c>
      <c r="I1577" s="112">
        <v>177.7</v>
      </c>
      <c r="J1577" s="112">
        <v>177.7</v>
      </c>
    </row>
    <row r="1578" spans="1:10" ht="25.5" x14ac:dyDescent="0.2">
      <c r="A1578" s="105"/>
      <c r="B1578" s="105"/>
      <c r="C1578" s="105"/>
      <c r="D1578" s="105"/>
      <c r="E1578" s="105" t="s">
        <v>1086</v>
      </c>
      <c r="F1578" s="104">
        <v>9.8827867000000005</v>
      </c>
      <c r="G1578" s="105" t="s">
        <v>1085</v>
      </c>
      <c r="H1578" s="104">
        <v>11.03</v>
      </c>
      <c r="I1578" s="105" t="s">
        <v>1084</v>
      </c>
      <c r="J1578" s="104">
        <v>20.91</v>
      </c>
    </row>
    <row r="1579" spans="1:10" ht="15" thickBot="1" x14ac:dyDescent="0.25">
      <c r="A1579" s="105"/>
      <c r="B1579" s="105"/>
      <c r="C1579" s="105"/>
      <c r="D1579" s="105"/>
      <c r="E1579" s="105" t="s">
        <v>1083</v>
      </c>
      <c r="F1579" s="104">
        <v>87.43</v>
      </c>
      <c r="G1579" s="105"/>
      <c r="H1579" s="185" t="s">
        <v>1082</v>
      </c>
      <c r="I1579" s="185"/>
      <c r="J1579" s="104">
        <v>411.25</v>
      </c>
    </row>
    <row r="1580" spans="1:10" ht="0.95" customHeight="1" thickTop="1" x14ac:dyDescent="0.2">
      <c r="A1580" s="103"/>
      <c r="B1580" s="103"/>
      <c r="C1580" s="103"/>
      <c r="D1580" s="103"/>
      <c r="E1580" s="103"/>
      <c r="F1580" s="103"/>
      <c r="G1580" s="103"/>
      <c r="H1580" s="103"/>
      <c r="I1580" s="103"/>
      <c r="J1580" s="103"/>
    </row>
    <row r="1581" spans="1:10" ht="18" customHeight="1" x14ac:dyDescent="0.2">
      <c r="A1581" s="99"/>
      <c r="B1581" s="97" t="s">
        <v>1033</v>
      </c>
      <c r="C1581" s="99" t="s">
        <v>1032</v>
      </c>
      <c r="D1581" s="99" t="s">
        <v>10</v>
      </c>
      <c r="E1581" s="188" t="s">
        <v>1096</v>
      </c>
      <c r="F1581" s="188"/>
      <c r="G1581" s="98" t="s">
        <v>1031</v>
      </c>
      <c r="H1581" s="97" t="s">
        <v>1030</v>
      </c>
      <c r="I1581" s="97" t="s">
        <v>1029</v>
      </c>
      <c r="J1581" s="97" t="s">
        <v>11</v>
      </c>
    </row>
    <row r="1582" spans="1:10" ht="51.95" customHeight="1" x14ac:dyDescent="0.2">
      <c r="A1582" s="87" t="s">
        <v>1095</v>
      </c>
      <c r="B1582" s="85" t="s">
        <v>1916</v>
      </c>
      <c r="C1582" s="87" t="s">
        <v>156</v>
      </c>
      <c r="D1582" s="87" t="s">
        <v>1915</v>
      </c>
      <c r="E1582" s="189" t="s">
        <v>1092</v>
      </c>
      <c r="F1582" s="189"/>
      <c r="G1582" s="86" t="s">
        <v>877</v>
      </c>
      <c r="H1582" s="111">
        <v>1</v>
      </c>
      <c r="I1582" s="84">
        <v>37.119999999999997</v>
      </c>
      <c r="J1582" s="84">
        <v>37.119999999999997</v>
      </c>
    </row>
    <row r="1583" spans="1:10" ht="39" customHeight="1" x14ac:dyDescent="0.2">
      <c r="A1583" s="109" t="s">
        <v>1091</v>
      </c>
      <c r="B1583" s="110" t="s">
        <v>1908</v>
      </c>
      <c r="C1583" s="109" t="s">
        <v>156</v>
      </c>
      <c r="D1583" s="109" t="s">
        <v>1907</v>
      </c>
      <c r="E1583" s="190" t="s">
        <v>1097</v>
      </c>
      <c r="F1583" s="190"/>
      <c r="G1583" s="108" t="s">
        <v>192</v>
      </c>
      <c r="H1583" s="107">
        <v>6.0300000000000002E-5</v>
      </c>
      <c r="I1583" s="106">
        <v>219627.17</v>
      </c>
      <c r="J1583" s="106">
        <v>13.24</v>
      </c>
    </row>
    <row r="1584" spans="1:10" ht="51.95" customHeight="1" x14ac:dyDescent="0.2">
      <c r="A1584" s="109" t="s">
        <v>1091</v>
      </c>
      <c r="B1584" s="110" t="s">
        <v>1906</v>
      </c>
      <c r="C1584" s="109" t="s">
        <v>156</v>
      </c>
      <c r="D1584" s="109" t="s">
        <v>1905</v>
      </c>
      <c r="E1584" s="190" t="s">
        <v>1097</v>
      </c>
      <c r="F1584" s="190"/>
      <c r="G1584" s="108" t="s">
        <v>192</v>
      </c>
      <c r="H1584" s="107">
        <v>3.4199999999999998E-5</v>
      </c>
      <c r="I1584" s="106">
        <v>698322.27</v>
      </c>
      <c r="J1584" s="106">
        <v>23.88</v>
      </c>
    </row>
    <row r="1585" spans="1:10" ht="25.5" x14ac:dyDescent="0.2">
      <c r="A1585" s="105"/>
      <c r="B1585" s="105"/>
      <c r="C1585" s="105"/>
      <c r="D1585" s="105"/>
      <c r="E1585" s="105" t="s">
        <v>1086</v>
      </c>
      <c r="F1585" s="104">
        <v>0</v>
      </c>
      <c r="G1585" s="105" t="s">
        <v>1085</v>
      </c>
      <c r="H1585" s="104">
        <v>0</v>
      </c>
      <c r="I1585" s="105" t="s">
        <v>1084</v>
      </c>
      <c r="J1585" s="104">
        <v>0</v>
      </c>
    </row>
    <row r="1586" spans="1:10" ht="15" thickBot="1" x14ac:dyDescent="0.25">
      <c r="A1586" s="105"/>
      <c r="B1586" s="105"/>
      <c r="C1586" s="105"/>
      <c r="D1586" s="105"/>
      <c r="E1586" s="105" t="s">
        <v>1083</v>
      </c>
      <c r="F1586" s="104">
        <v>10.02</v>
      </c>
      <c r="G1586" s="105"/>
      <c r="H1586" s="185" t="s">
        <v>1082</v>
      </c>
      <c r="I1586" s="185"/>
      <c r="J1586" s="104">
        <v>47.14</v>
      </c>
    </row>
    <row r="1587" spans="1:10" ht="0.95" customHeight="1" thickTop="1" x14ac:dyDescent="0.2">
      <c r="A1587" s="103"/>
      <c r="B1587" s="103"/>
      <c r="C1587" s="103"/>
      <c r="D1587" s="103"/>
      <c r="E1587" s="103"/>
      <c r="F1587" s="103"/>
      <c r="G1587" s="103"/>
      <c r="H1587" s="103"/>
      <c r="I1587" s="103"/>
      <c r="J1587" s="103"/>
    </row>
    <row r="1588" spans="1:10" ht="18" customHeight="1" x14ac:dyDescent="0.2">
      <c r="A1588" s="99"/>
      <c r="B1588" s="97" t="s">
        <v>1033</v>
      </c>
      <c r="C1588" s="99" t="s">
        <v>1032</v>
      </c>
      <c r="D1588" s="99" t="s">
        <v>10</v>
      </c>
      <c r="E1588" s="188" t="s">
        <v>1096</v>
      </c>
      <c r="F1588" s="188"/>
      <c r="G1588" s="98" t="s">
        <v>1031</v>
      </c>
      <c r="H1588" s="97" t="s">
        <v>1030</v>
      </c>
      <c r="I1588" s="97" t="s">
        <v>1029</v>
      </c>
      <c r="J1588" s="97" t="s">
        <v>11</v>
      </c>
    </row>
    <row r="1589" spans="1:10" ht="51.95" customHeight="1" x14ac:dyDescent="0.2">
      <c r="A1589" s="87" t="s">
        <v>1095</v>
      </c>
      <c r="B1589" s="85" t="s">
        <v>1914</v>
      </c>
      <c r="C1589" s="87" t="s">
        <v>156</v>
      </c>
      <c r="D1589" s="87" t="s">
        <v>1913</v>
      </c>
      <c r="E1589" s="189" t="s">
        <v>1092</v>
      </c>
      <c r="F1589" s="189"/>
      <c r="G1589" s="86" t="s">
        <v>877</v>
      </c>
      <c r="H1589" s="111">
        <v>1</v>
      </c>
      <c r="I1589" s="84">
        <v>5.27</v>
      </c>
      <c r="J1589" s="84">
        <v>5.27</v>
      </c>
    </row>
    <row r="1590" spans="1:10" ht="39" customHeight="1" x14ac:dyDescent="0.2">
      <c r="A1590" s="109" t="s">
        <v>1091</v>
      </c>
      <c r="B1590" s="110" t="s">
        <v>1908</v>
      </c>
      <c r="C1590" s="109" t="s">
        <v>156</v>
      </c>
      <c r="D1590" s="109" t="s">
        <v>1907</v>
      </c>
      <c r="E1590" s="190" t="s">
        <v>1097</v>
      </c>
      <c r="F1590" s="190"/>
      <c r="G1590" s="108" t="s">
        <v>192</v>
      </c>
      <c r="H1590" s="107">
        <v>5.9000000000000003E-6</v>
      </c>
      <c r="I1590" s="106">
        <v>219627.17</v>
      </c>
      <c r="J1590" s="106">
        <v>1.29</v>
      </c>
    </row>
    <row r="1591" spans="1:10" ht="51.95" customHeight="1" x14ac:dyDescent="0.2">
      <c r="A1591" s="109" t="s">
        <v>1091</v>
      </c>
      <c r="B1591" s="110" t="s">
        <v>1906</v>
      </c>
      <c r="C1591" s="109" t="s">
        <v>156</v>
      </c>
      <c r="D1591" s="109" t="s">
        <v>1905</v>
      </c>
      <c r="E1591" s="190" t="s">
        <v>1097</v>
      </c>
      <c r="F1591" s="190"/>
      <c r="G1591" s="108" t="s">
        <v>192</v>
      </c>
      <c r="H1591" s="107">
        <v>5.6999999999999996E-6</v>
      </c>
      <c r="I1591" s="106">
        <v>698322.27</v>
      </c>
      <c r="J1591" s="106">
        <v>3.98</v>
      </c>
    </row>
    <row r="1592" spans="1:10" ht="25.5" x14ac:dyDescent="0.2">
      <c r="A1592" s="105"/>
      <c r="B1592" s="105"/>
      <c r="C1592" s="105"/>
      <c r="D1592" s="105"/>
      <c r="E1592" s="105" t="s">
        <v>1086</v>
      </c>
      <c r="F1592" s="104">
        <v>0</v>
      </c>
      <c r="G1592" s="105" t="s">
        <v>1085</v>
      </c>
      <c r="H1592" s="104">
        <v>0</v>
      </c>
      <c r="I1592" s="105" t="s">
        <v>1084</v>
      </c>
      <c r="J1592" s="104">
        <v>0</v>
      </c>
    </row>
    <row r="1593" spans="1:10" ht="15" thickBot="1" x14ac:dyDescent="0.25">
      <c r="A1593" s="105"/>
      <c r="B1593" s="105"/>
      <c r="C1593" s="105"/>
      <c r="D1593" s="105"/>
      <c r="E1593" s="105" t="s">
        <v>1083</v>
      </c>
      <c r="F1593" s="104">
        <v>1.42</v>
      </c>
      <c r="G1593" s="105"/>
      <c r="H1593" s="185" t="s">
        <v>1082</v>
      </c>
      <c r="I1593" s="185"/>
      <c r="J1593" s="104">
        <v>6.69</v>
      </c>
    </row>
    <row r="1594" spans="1:10" ht="0.95" customHeight="1" thickTop="1" x14ac:dyDescent="0.2">
      <c r="A1594" s="103"/>
      <c r="B1594" s="103"/>
      <c r="C1594" s="103"/>
      <c r="D1594" s="103"/>
      <c r="E1594" s="103"/>
      <c r="F1594" s="103"/>
      <c r="G1594" s="103"/>
      <c r="H1594" s="103"/>
      <c r="I1594" s="103"/>
      <c r="J1594" s="103"/>
    </row>
    <row r="1595" spans="1:10" ht="18" customHeight="1" x14ac:dyDescent="0.2">
      <c r="A1595" s="99"/>
      <c r="B1595" s="97" t="s">
        <v>1033</v>
      </c>
      <c r="C1595" s="99" t="s">
        <v>1032</v>
      </c>
      <c r="D1595" s="99" t="s">
        <v>10</v>
      </c>
      <c r="E1595" s="188" t="s">
        <v>1096</v>
      </c>
      <c r="F1595" s="188"/>
      <c r="G1595" s="98" t="s">
        <v>1031</v>
      </c>
      <c r="H1595" s="97" t="s">
        <v>1030</v>
      </c>
      <c r="I1595" s="97" t="s">
        <v>1029</v>
      </c>
      <c r="J1595" s="97" t="s">
        <v>11</v>
      </c>
    </row>
    <row r="1596" spans="1:10" ht="51.95" customHeight="1" x14ac:dyDescent="0.2">
      <c r="A1596" s="87" t="s">
        <v>1095</v>
      </c>
      <c r="B1596" s="85" t="s">
        <v>1912</v>
      </c>
      <c r="C1596" s="87" t="s">
        <v>156</v>
      </c>
      <c r="D1596" s="87" t="s">
        <v>1911</v>
      </c>
      <c r="E1596" s="189" t="s">
        <v>1092</v>
      </c>
      <c r="F1596" s="189"/>
      <c r="G1596" s="86" t="s">
        <v>877</v>
      </c>
      <c r="H1596" s="111">
        <v>1</v>
      </c>
      <c r="I1596" s="84">
        <v>13.04</v>
      </c>
      <c r="J1596" s="84">
        <v>13.04</v>
      </c>
    </row>
    <row r="1597" spans="1:10" ht="39" customHeight="1" x14ac:dyDescent="0.2">
      <c r="A1597" s="109" t="s">
        <v>1091</v>
      </c>
      <c r="B1597" s="110" t="s">
        <v>1908</v>
      </c>
      <c r="C1597" s="109" t="s">
        <v>156</v>
      </c>
      <c r="D1597" s="109" t="s">
        <v>1907</v>
      </c>
      <c r="E1597" s="190" t="s">
        <v>1097</v>
      </c>
      <c r="F1597" s="190"/>
      <c r="G1597" s="108" t="s">
        <v>192</v>
      </c>
      <c r="H1597" s="107">
        <v>1.4600000000000001E-5</v>
      </c>
      <c r="I1597" s="106">
        <v>219627.17</v>
      </c>
      <c r="J1597" s="106">
        <v>3.2</v>
      </c>
    </row>
    <row r="1598" spans="1:10" ht="51.95" customHeight="1" x14ac:dyDescent="0.2">
      <c r="A1598" s="109" t="s">
        <v>1091</v>
      </c>
      <c r="B1598" s="110" t="s">
        <v>1906</v>
      </c>
      <c r="C1598" s="109" t="s">
        <v>156</v>
      </c>
      <c r="D1598" s="109" t="s">
        <v>1905</v>
      </c>
      <c r="E1598" s="190" t="s">
        <v>1097</v>
      </c>
      <c r="F1598" s="190"/>
      <c r="G1598" s="108" t="s">
        <v>192</v>
      </c>
      <c r="H1598" s="107">
        <v>1.4100000000000001E-5</v>
      </c>
      <c r="I1598" s="106">
        <v>698322.27</v>
      </c>
      <c r="J1598" s="106">
        <v>9.84</v>
      </c>
    </row>
    <row r="1599" spans="1:10" ht="25.5" x14ac:dyDescent="0.2">
      <c r="A1599" s="105"/>
      <c r="B1599" s="105"/>
      <c r="C1599" s="105"/>
      <c r="D1599" s="105"/>
      <c r="E1599" s="105" t="s">
        <v>1086</v>
      </c>
      <c r="F1599" s="104">
        <v>0</v>
      </c>
      <c r="G1599" s="105" t="s">
        <v>1085</v>
      </c>
      <c r="H1599" s="104">
        <v>0</v>
      </c>
      <c r="I1599" s="105" t="s">
        <v>1084</v>
      </c>
      <c r="J1599" s="104">
        <v>0</v>
      </c>
    </row>
    <row r="1600" spans="1:10" ht="15" thickBot="1" x14ac:dyDescent="0.25">
      <c r="A1600" s="105"/>
      <c r="B1600" s="105"/>
      <c r="C1600" s="105"/>
      <c r="D1600" s="105"/>
      <c r="E1600" s="105" t="s">
        <v>1083</v>
      </c>
      <c r="F1600" s="104">
        <v>3.52</v>
      </c>
      <c r="G1600" s="105"/>
      <c r="H1600" s="185" t="s">
        <v>1082</v>
      </c>
      <c r="I1600" s="185"/>
      <c r="J1600" s="104">
        <v>16.559999999999999</v>
      </c>
    </row>
    <row r="1601" spans="1:10" ht="0.95" customHeight="1" thickTop="1" x14ac:dyDescent="0.2">
      <c r="A1601" s="103"/>
      <c r="B1601" s="103"/>
      <c r="C1601" s="103"/>
      <c r="D1601" s="103"/>
      <c r="E1601" s="103"/>
      <c r="F1601" s="103"/>
      <c r="G1601" s="103"/>
      <c r="H1601" s="103"/>
      <c r="I1601" s="103"/>
      <c r="J1601" s="103"/>
    </row>
    <row r="1602" spans="1:10" ht="18" customHeight="1" x14ac:dyDescent="0.2">
      <c r="A1602" s="99"/>
      <c r="B1602" s="97" t="s">
        <v>1033</v>
      </c>
      <c r="C1602" s="99" t="s">
        <v>1032</v>
      </c>
      <c r="D1602" s="99" t="s">
        <v>10</v>
      </c>
      <c r="E1602" s="188" t="s">
        <v>1096</v>
      </c>
      <c r="F1602" s="188"/>
      <c r="G1602" s="98" t="s">
        <v>1031</v>
      </c>
      <c r="H1602" s="97" t="s">
        <v>1030</v>
      </c>
      <c r="I1602" s="97" t="s">
        <v>1029</v>
      </c>
      <c r="J1602" s="97" t="s">
        <v>11</v>
      </c>
    </row>
    <row r="1603" spans="1:10" ht="51.95" customHeight="1" x14ac:dyDescent="0.2">
      <c r="A1603" s="87" t="s">
        <v>1095</v>
      </c>
      <c r="B1603" s="85" t="s">
        <v>1910</v>
      </c>
      <c r="C1603" s="87" t="s">
        <v>156</v>
      </c>
      <c r="D1603" s="87" t="s">
        <v>1909</v>
      </c>
      <c r="E1603" s="189" t="s">
        <v>1092</v>
      </c>
      <c r="F1603" s="189"/>
      <c r="G1603" s="86" t="s">
        <v>877</v>
      </c>
      <c r="H1603" s="111">
        <v>1</v>
      </c>
      <c r="I1603" s="84">
        <v>63.47</v>
      </c>
      <c r="J1603" s="84">
        <v>63.47</v>
      </c>
    </row>
    <row r="1604" spans="1:10" ht="39" customHeight="1" x14ac:dyDescent="0.2">
      <c r="A1604" s="109" t="s">
        <v>1091</v>
      </c>
      <c r="B1604" s="110" t="s">
        <v>1908</v>
      </c>
      <c r="C1604" s="109" t="s">
        <v>156</v>
      </c>
      <c r="D1604" s="109" t="s">
        <v>1907</v>
      </c>
      <c r="E1604" s="190" t="s">
        <v>1097</v>
      </c>
      <c r="F1604" s="190"/>
      <c r="G1604" s="108" t="s">
        <v>192</v>
      </c>
      <c r="H1604" s="107">
        <v>8.4900000000000004E-5</v>
      </c>
      <c r="I1604" s="106">
        <v>219627.17</v>
      </c>
      <c r="J1604" s="106">
        <v>18.64</v>
      </c>
    </row>
    <row r="1605" spans="1:10" ht="51.95" customHeight="1" x14ac:dyDescent="0.2">
      <c r="A1605" s="109" t="s">
        <v>1091</v>
      </c>
      <c r="B1605" s="110" t="s">
        <v>1906</v>
      </c>
      <c r="C1605" s="109" t="s">
        <v>156</v>
      </c>
      <c r="D1605" s="109" t="s">
        <v>1905</v>
      </c>
      <c r="E1605" s="190" t="s">
        <v>1097</v>
      </c>
      <c r="F1605" s="190"/>
      <c r="G1605" s="108" t="s">
        <v>192</v>
      </c>
      <c r="H1605" s="107">
        <v>6.4200000000000002E-5</v>
      </c>
      <c r="I1605" s="106">
        <v>698322.27</v>
      </c>
      <c r="J1605" s="106">
        <v>44.83</v>
      </c>
    </row>
    <row r="1606" spans="1:10" ht="25.5" x14ac:dyDescent="0.2">
      <c r="A1606" s="105"/>
      <c r="B1606" s="105"/>
      <c r="C1606" s="105"/>
      <c r="D1606" s="105"/>
      <c r="E1606" s="105" t="s">
        <v>1086</v>
      </c>
      <c r="F1606" s="104">
        <v>0</v>
      </c>
      <c r="G1606" s="105" t="s">
        <v>1085</v>
      </c>
      <c r="H1606" s="104">
        <v>0</v>
      </c>
      <c r="I1606" s="105" t="s">
        <v>1084</v>
      </c>
      <c r="J1606" s="104">
        <v>0</v>
      </c>
    </row>
    <row r="1607" spans="1:10" ht="15" thickBot="1" x14ac:dyDescent="0.25">
      <c r="A1607" s="105"/>
      <c r="B1607" s="105"/>
      <c r="C1607" s="105"/>
      <c r="D1607" s="105"/>
      <c r="E1607" s="105" t="s">
        <v>1083</v>
      </c>
      <c r="F1607" s="104">
        <v>17.13</v>
      </c>
      <c r="G1607" s="105"/>
      <c r="H1607" s="185" t="s">
        <v>1082</v>
      </c>
      <c r="I1607" s="185"/>
      <c r="J1607" s="104">
        <v>80.599999999999994</v>
      </c>
    </row>
    <row r="1608" spans="1:10" ht="0.95" customHeight="1" thickTop="1" x14ac:dyDescent="0.2">
      <c r="A1608" s="103"/>
      <c r="B1608" s="103"/>
      <c r="C1608" s="103"/>
      <c r="D1608" s="103"/>
      <c r="E1608" s="103"/>
      <c r="F1608" s="103"/>
      <c r="G1608" s="103"/>
      <c r="H1608" s="103"/>
      <c r="I1608" s="103"/>
      <c r="J1608" s="103"/>
    </row>
    <row r="1609" spans="1:10" ht="18" customHeight="1" x14ac:dyDescent="0.2">
      <c r="A1609" s="99"/>
      <c r="B1609" s="97" t="s">
        <v>1033</v>
      </c>
      <c r="C1609" s="99" t="s">
        <v>1032</v>
      </c>
      <c r="D1609" s="99" t="s">
        <v>10</v>
      </c>
      <c r="E1609" s="188" t="s">
        <v>1096</v>
      </c>
      <c r="F1609" s="188"/>
      <c r="G1609" s="98" t="s">
        <v>1031</v>
      </c>
      <c r="H1609" s="97" t="s">
        <v>1030</v>
      </c>
      <c r="I1609" s="97" t="s">
        <v>1029</v>
      </c>
      <c r="J1609" s="97" t="s">
        <v>11</v>
      </c>
    </row>
    <row r="1610" spans="1:10" ht="51.95" customHeight="1" x14ac:dyDescent="0.2">
      <c r="A1610" s="87" t="s">
        <v>1095</v>
      </c>
      <c r="B1610" s="85" t="s">
        <v>1904</v>
      </c>
      <c r="C1610" s="87" t="s">
        <v>156</v>
      </c>
      <c r="D1610" s="87" t="s">
        <v>1903</v>
      </c>
      <c r="E1610" s="189" t="s">
        <v>1092</v>
      </c>
      <c r="F1610" s="189"/>
      <c r="G1610" s="86" t="s">
        <v>877</v>
      </c>
      <c r="H1610" s="111">
        <v>1</v>
      </c>
      <c r="I1610" s="84">
        <v>177.7</v>
      </c>
      <c r="J1610" s="84">
        <v>177.7</v>
      </c>
    </row>
    <row r="1611" spans="1:10" ht="26.1" customHeight="1" x14ac:dyDescent="0.2">
      <c r="A1611" s="109" t="s">
        <v>1091</v>
      </c>
      <c r="B1611" s="110" t="s">
        <v>1090</v>
      </c>
      <c r="C1611" s="109" t="s">
        <v>156</v>
      </c>
      <c r="D1611" s="109" t="s">
        <v>1089</v>
      </c>
      <c r="E1611" s="190" t="s">
        <v>1088</v>
      </c>
      <c r="F1611" s="190"/>
      <c r="G1611" s="108" t="s">
        <v>1087</v>
      </c>
      <c r="H1611" s="107">
        <v>29.47</v>
      </c>
      <c r="I1611" s="106">
        <v>6.03</v>
      </c>
      <c r="J1611" s="106">
        <v>177.7</v>
      </c>
    </row>
    <row r="1612" spans="1:10" ht="25.5" x14ac:dyDescent="0.2">
      <c r="A1612" s="105"/>
      <c r="B1612" s="105"/>
      <c r="C1612" s="105"/>
      <c r="D1612" s="105"/>
      <c r="E1612" s="105" t="s">
        <v>1086</v>
      </c>
      <c r="F1612" s="104">
        <v>0</v>
      </c>
      <c r="G1612" s="105" t="s">
        <v>1085</v>
      </c>
      <c r="H1612" s="104">
        <v>0</v>
      </c>
      <c r="I1612" s="105" t="s">
        <v>1084</v>
      </c>
      <c r="J1612" s="104">
        <v>0</v>
      </c>
    </row>
    <row r="1613" spans="1:10" ht="15" thickBot="1" x14ac:dyDescent="0.25">
      <c r="A1613" s="105"/>
      <c r="B1613" s="105"/>
      <c r="C1613" s="105"/>
      <c r="D1613" s="105"/>
      <c r="E1613" s="105" t="s">
        <v>1083</v>
      </c>
      <c r="F1613" s="104">
        <v>47.97</v>
      </c>
      <c r="G1613" s="105"/>
      <c r="H1613" s="185" t="s">
        <v>1082</v>
      </c>
      <c r="I1613" s="185"/>
      <c r="J1613" s="104">
        <v>225.67</v>
      </c>
    </row>
    <row r="1614" spans="1:10" ht="0.95" customHeight="1" thickTop="1" x14ac:dyDescent="0.2">
      <c r="A1614" s="103"/>
      <c r="B1614" s="103"/>
      <c r="C1614" s="103"/>
      <c r="D1614" s="103"/>
      <c r="E1614" s="103"/>
      <c r="F1614" s="103"/>
      <c r="G1614" s="103"/>
      <c r="H1614" s="103"/>
      <c r="I1614" s="103"/>
      <c r="J1614" s="103"/>
    </row>
    <row r="1615" spans="1:10" ht="18" customHeight="1" x14ac:dyDescent="0.2">
      <c r="A1615" s="99"/>
      <c r="B1615" s="97" t="s">
        <v>1033</v>
      </c>
      <c r="C1615" s="99" t="s">
        <v>1032</v>
      </c>
      <c r="D1615" s="99" t="s">
        <v>10</v>
      </c>
      <c r="E1615" s="188" t="s">
        <v>1096</v>
      </c>
      <c r="F1615" s="188"/>
      <c r="G1615" s="98" t="s">
        <v>1031</v>
      </c>
      <c r="H1615" s="97" t="s">
        <v>1030</v>
      </c>
      <c r="I1615" s="97" t="s">
        <v>1029</v>
      </c>
      <c r="J1615" s="97" t="s">
        <v>11</v>
      </c>
    </row>
    <row r="1616" spans="1:10" ht="51.95" customHeight="1" x14ac:dyDescent="0.2">
      <c r="A1616" s="87" t="s">
        <v>1095</v>
      </c>
      <c r="B1616" s="85" t="s">
        <v>1902</v>
      </c>
      <c r="C1616" s="87" t="s">
        <v>156</v>
      </c>
      <c r="D1616" s="87" t="s">
        <v>1901</v>
      </c>
      <c r="E1616" s="189" t="s">
        <v>1092</v>
      </c>
      <c r="F1616" s="189"/>
      <c r="G1616" s="86" t="s">
        <v>1113</v>
      </c>
      <c r="H1616" s="111">
        <v>1</v>
      </c>
      <c r="I1616" s="84">
        <v>61.36</v>
      </c>
      <c r="J1616" s="84">
        <v>61.36</v>
      </c>
    </row>
    <row r="1617" spans="1:10" ht="51.95" customHeight="1" x14ac:dyDescent="0.2">
      <c r="A1617" s="115" t="s">
        <v>1106</v>
      </c>
      <c r="B1617" s="116" t="s">
        <v>1898</v>
      </c>
      <c r="C1617" s="115" t="s">
        <v>156</v>
      </c>
      <c r="D1617" s="115" t="s">
        <v>1897</v>
      </c>
      <c r="E1617" s="191" t="s">
        <v>1092</v>
      </c>
      <c r="F1617" s="191"/>
      <c r="G1617" s="114" t="s">
        <v>877</v>
      </c>
      <c r="H1617" s="113">
        <v>1</v>
      </c>
      <c r="I1617" s="112">
        <v>22.15</v>
      </c>
      <c r="J1617" s="112">
        <v>22.15</v>
      </c>
    </row>
    <row r="1618" spans="1:10" ht="51.95" customHeight="1" x14ac:dyDescent="0.2">
      <c r="A1618" s="115" t="s">
        <v>1106</v>
      </c>
      <c r="B1618" s="116" t="s">
        <v>1894</v>
      </c>
      <c r="C1618" s="115" t="s">
        <v>156</v>
      </c>
      <c r="D1618" s="115" t="s">
        <v>1893</v>
      </c>
      <c r="E1618" s="191" t="s">
        <v>1092</v>
      </c>
      <c r="F1618" s="191"/>
      <c r="G1618" s="114" t="s">
        <v>877</v>
      </c>
      <c r="H1618" s="113">
        <v>1</v>
      </c>
      <c r="I1618" s="112">
        <v>8.5399999999999991</v>
      </c>
      <c r="J1618" s="112">
        <v>8.5399999999999991</v>
      </c>
    </row>
    <row r="1619" spans="1:10" ht="26.1" customHeight="1" x14ac:dyDescent="0.2">
      <c r="A1619" s="115" t="s">
        <v>1106</v>
      </c>
      <c r="B1619" s="116" t="s">
        <v>1533</v>
      </c>
      <c r="C1619" s="115" t="s">
        <v>156</v>
      </c>
      <c r="D1619" s="115" t="s">
        <v>1532</v>
      </c>
      <c r="E1619" s="191" t="s">
        <v>1107</v>
      </c>
      <c r="F1619" s="191"/>
      <c r="G1619" s="114" t="s">
        <v>877</v>
      </c>
      <c r="H1619" s="113">
        <v>1</v>
      </c>
      <c r="I1619" s="112">
        <v>27.22</v>
      </c>
      <c r="J1619" s="112">
        <v>27.22</v>
      </c>
    </row>
    <row r="1620" spans="1:10" ht="51.95" customHeight="1" x14ac:dyDescent="0.2">
      <c r="A1620" s="115" t="s">
        <v>1106</v>
      </c>
      <c r="B1620" s="116" t="s">
        <v>1896</v>
      </c>
      <c r="C1620" s="115" t="s">
        <v>156</v>
      </c>
      <c r="D1620" s="115" t="s">
        <v>1895</v>
      </c>
      <c r="E1620" s="191" t="s">
        <v>1092</v>
      </c>
      <c r="F1620" s="191"/>
      <c r="G1620" s="114" t="s">
        <v>877</v>
      </c>
      <c r="H1620" s="113">
        <v>1</v>
      </c>
      <c r="I1620" s="112">
        <v>3.45</v>
      </c>
      <c r="J1620" s="112">
        <v>3.45</v>
      </c>
    </row>
    <row r="1621" spans="1:10" ht="25.5" x14ac:dyDescent="0.2">
      <c r="A1621" s="105"/>
      <c r="B1621" s="105"/>
      <c r="C1621" s="105"/>
      <c r="D1621" s="105"/>
      <c r="E1621" s="105" t="s">
        <v>1086</v>
      </c>
      <c r="F1621" s="104">
        <v>9.8827867000000005</v>
      </c>
      <c r="G1621" s="105" t="s">
        <v>1085</v>
      </c>
      <c r="H1621" s="104">
        <v>11.03</v>
      </c>
      <c r="I1621" s="105" t="s">
        <v>1084</v>
      </c>
      <c r="J1621" s="104">
        <v>20.91</v>
      </c>
    </row>
    <row r="1622" spans="1:10" ht="15" thickBot="1" x14ac:dyDescent="0.25">
      <c r="A1622" s="105"/>
      <c r="B1622" s="105"/>
      <c r="C1622" s="105"/>
      <c r="D1622" s="105"/>
      <c r="E1622" s="105" t="s">
        <v>1083</v>
      </c>
      <c r="F1622" s="104">
        <v>16.559999999999999</v>
      </c>
      <c r="G1622" s="105"/>
      <c r="H1622" s="185" t="s">
        <v>1082</v>
      </c>
      <c r="I1622" s="185"/>
      <c r="J1622" s="104">
        <v>77.92</v>
      </c>
    </row>
    <row r="1623" spans="1:10" ht="0.95" customHeight="1" thickTop="1" x14ac:dyDescent="0.2">
      <c r="A1623" s="103"/>
      <c r="B1623" s="103"/>
      <c r="C1623" s="103"/>
      <c r="D1623" s="103"/>
      <c r="E1623" s="103"/>
      <c r="F1623" s="103"/>
      <c r="G1623" s="103"/>
      <c r="H1623" s="103"/>
      <c r="I1623" s="103"/>
      <c r="J1623" s="103"/>
    </row>
    <row r="1624" spans="1:10" ht="18" customHeight="1" x14ac:dyDescent="0.2">
      <c r="A1624" s="99"/>
      <c r="B1624" s="97" t="s">
        <v>1033</v>
      </c>
      <c r="C1624" s="99" t="s">
        <v>1032</v>
      </c>
      <c r="D1624" s="99" t="s">
        <v>10</v>
      </c>
      <c r="E1624" s="188" t="s">
        <v>1096</v>
      </c>
      <c r="F1624" s="188"/>
      <c r="G1624" s="98" t="s">
        <v>1031</v>
      </c>
      <c r="H1624" s="97" t="s">
        <v>1030</v>
      </c>
      <c r="I1624" s="97" t="s">
        <v>1029</v>
      </c>
      <c r="J1624" s="97" t="s">
        <v>11</v>
      </c>
    </row>
    <row r="1625" spans="1:10" ht="51.95" customHeight="1" x14ac:dyDescent="0.2">
      <c r="A1625" s="87" t="s">
        <v>1095</v>
      </c>
      <c r="B1625" s="85" t="s">
        <v>1900</v>
      </c>
      <c r="C1625" s="87" t="s">
        <v>156</v>
      </c>
      <c r="D1625" s="87" t="s">
        <v>1899</v>
      </c>
      <c r="E1625" s="189" t="s">
        <v>1092</v>
      </c>
      <c r="F1625" s="189"/>
      <c r="G1625" s="86" t="s">
        <v>1110</v>
      </c>
      <c r="H1625" s="111">
        <v>1</v>
      </c>
      <c r="I1625" s="84">
        <v>183.47</v>
      </c>
      <c r="J1625" s="84">
        <v>183.47</v>
      </c>
    </row>
    <row r="1626" spans="1:10" ht="51.95" customHeight="1" x14ac:dyDescent="0.2">
      <c r="A1626" s="115" t="s">
        <v>1106</v>
      </c>
      <c r="B1626" s="116" t="s">
        <v>1898</v>
      </c>
      <c r="C1626" s="115" t="s">
        <v>156</v>
      </c>
      <c r="D1626" s="115" t="s">
        <v>1897</v>
      </c>
      <c r="E1626" s="191" t="s">
        <v>1092</v>
      </c>
      <c r="F1626" s="191"/>
      <c r="G1626" s="114" t="s">
        <v>877</v>
      </c>
      <c r="H1626" s="113">
        <v>1</v>
      </c>
      <c r="I1626" s="112">
        <v>22.15</v>
      </c>
      <c r="J1626" s="112">
        <v>22.15</v>
      </c>
    </row>
    <row r="1627" spans="1:10" ht="51.95" customHeight="1" x14ac:dyDescent="0.2">
      <c r="A1627" s="115" t="s">
        <v>1106</v>
      </c>
      <c r="B1627" s="116" t="s">
        <v>1894</v>
      </c>
      <c r="C1627" s="115" t="s">
        <v>156</v>
      </c>
      <c r="D1627" s="115" t="s">
        <v>1893</v>
      </c>
      <c r="E1627" s="191" t="s">
        <v>1092</v>
      </c>
      <c r="F1627" s="191"/>
      <c r="G1627" s="114" t="s">
        <v>877</v>
      </c>
      <c r="H1627" s="113">
        <v>1</v>
      </c>
      <c r="I1627" s="112">
        <v>8.5399999999999991</v>
      </c>
      <c r="J1627" s="112">
        <v>8.5399999999999991</v>
      </c>
    </row>
    <row r="1628" spans="1:10" ht="51.95" customHeight="1" x14ac:dyDescent="0.2">
      <c r="A1628" s="115" t="s">
        <v>1106</v>
      </c>
      <c r="B1628" s="116" t="s">
        <v>1892</v>
      </c>
      <c r="C1628" s="115" t="s">
        <v>156</v>
      </c>
      <c r="D1628" s="115" t="s">
        <v>1891</v>
      </c>
      <c r="E1628" s="191" t="s">
        <v>1092</v>
      </c>
      <c r="F1628" s="191"/>
      <c r="G1628" s="114" t="s">
        <v>877</v>
      </c>
      <c r="H1628" s="113">
        <v>1</v>
      </c>
      <c r="I1628" s="112">
        <v>39.99</v>
      </c>
      <c r="J1628" s="112">
        <v>39.99</v>
      </c>
    </row>
    <row r="1629" spans="1:10" ht="51.95" customHeight="1" x14ac:dyDescent="0.2">
      <c r="A1629" s="115" t="s">
        <v>1106</v>
      </c>
      <c r="B1629" s="116" t="s">
        <v>1888</v>
      </c>
      <c r="C1629" s="115" t="s">
        <v>156</v>
      </c>
      <c r="D1629" s="115" t="s">
        <v>1887</v>
      </c>
      <c r="E1629" s="191" t="s">
        <v>1092</v>
      </c>
      <c r="F1629" s="191"/>
      <c r="G1629" s="114" t="s">
        <v>877</v>
      </c>
      <c r="H1629" s="113">
        <v>1</v>
      </c>
      <c r="I1629" s="112">
        <v>82.12</v>
      </c>
      <c r="J1629" s="112">
        <v>82.12</v>
      </c>
    </row>
    <row r="1630" spans="1:10" ht="26.1" customHeight="1" x14ac:dyDescent="0.2">
      <c r="A1630" s="115" t="s">
        <v>1106</v>
      </c>
      <c r="B1630" s="116" t="s">
        <v>1533</v>
      </c>
      <c r="C1630" s="115" t="s">
        <v>156</v>
      </c>
      <c r="D1630" s="115" t="s">
        <v>1532</v>
      </c>
      <c r="E1630" s="191" t="s">
        <v>1107</v>
      </c>
      <c r="F1630" s="191"/>
      <c r="G1630" s="114" t="s">
        <v>877</v>
      </c>
      <c r="H1630" s="113">
        <v>1</v>
      </c>
      <c r="I1630" s="112">
        <v>27.22</v>
      </c>
      <c r="J1630" s="112">
        <v>27.22</v>
      </c>
    </row>
    <row r="1631" spans="1:10" ht="51.95" customHeight="1" x14ac:dyDescent="0.2">
      <c r="A1631" s="115" t="s">
        <v>1106</v>
      </c>
      <c r="B1631" s="116" t="s">
        <v>1896</v>
      </c>
      <c r="C1631" s="115" t="s">
        <v>156</v>
      </c>
      <c r="D1631" s="115" t="s">
        <v>1895</v>
      </c>
      <c r="E1631" s="191" t="s">
        <v>1092</v>
      </c>
      <c r="F1631" s="191"/>
      <c r="G1631" s="114" t="s">
        <v>877</v>
      </c>
      <c r="H1631" s="113">
        <v>1</v>
      </c>
      <c r="I1631" s="112">
        <v>3.45</v>
      </c>
      <c r="J1631" s="112">
        <v>3.45</v>
      </c>
    </row>
    <row r="1632" spans="1:10" ht="25.5" x14ac:dyDescent="0.2">
      <c r="A1632" s="105"/>
      <c r="B1632" s="105"/>
      <c r="C1632" s="105"/>
      <c r="D1632" s="105"/>
      <c r="E1632" s="105" t="s">
        <v>1086</v>
      </c>
      <c r="F1632" s="104">
        <v>9.8827867000000005</v>
      </c>
      <c r="G1632" s="105" t="s">
        <v>1085</v>
      </c>
      <c r="H1632" s="104">
        <v>11.03</v>
      </c>
      <c r="I1632" s="105" t="s">
        <v>1084</v>
      </c>
      <c r="J1632" s="104">
        <v>20.91</v>
      </c>
    </row>
    <row r="1633" spans="1:10" ht="15" thickBot="1" x14ac:dyDescent="0.25">
      <c r="A1633" s="105"/>
      <c r="B1633" s="105"/>
      <c r="C1633" s="105"/>
      <c r="D1633" s="105"/>
      <c r="E1633" s="105" t="s">
        <v>1083</v>
      </c>
      <c r="F1633" s="104">
        <v>49.53</v>
      </c>
      <c r="G1633" s="105"/>
      <c r="H1633" s="185" t="s">
        <v>1082</v>
      </c>
      <c r="I1633" s="185"/>
      <c r="J1633" s="104">
        <v>233</v>
      </c>
    </row>
    <row r="1634" spans="1:10" ht="0.95" customHeight="1" thickTop="1" x14ac:dyDescent="0.2">
      <c r="A1634" s="103"/>
      <c r="B1634" s="103"/>
      <c r="C1634" s="103"/>
      <c r="D1634" s="103"/>
      <c r="E1634" s="103"/>
      <c r="F1634" s="103"/>
      <c r="G1634" s="103"/>
      <c r="H1634" s="103"/>
      <c r="I1634" s="103"/>
      <c r="J1634" s="103"/>
    </row>
    <row r="1635" spans="1:10" ht="18" customHeight="1" x14ac:dyDescent="0.2">
      <c r="A1635" s="99"/>
      <c r="B1635" s="97" t="s">
        <v>1033</v>
      </c>
      <c r="C1635" s="99" t="s">
        <v>1032</v>
      </c>
      <c r="D1635" s="99" t="s">
        <v>10</v>
      </c>
      <c r="E1635" s="188" t="s">
        <v>1096</v>
      </c>
      <c r="F1635" s="188"/>
      <c r="G1635" s="98" t="s">
        <v>1031</v>
      </c>
      <c r="H1635" s="97" t="s">
        <v>1030</v>
      </c>
      <c r="I1635" s="97" t="s">
        <v>1029</v>
      </c>
      <c r="J1635" s="97" t="s">
        <v>11</v>
      </c>
    </row>
    <row r="1636" spans="1:10" ht="51.95" customHeight="1" x14ac:dyDescent="0.2">
      <c r="A1636" s="87" t="s">
        <v>1095</v>
      </c>
      <c r="B1636" s="85" t="s">
        <v>1898</v>
      </c>
      <c r="C1636" s="87" t="s">
        <v>156</v>
      </c>
      <c r="D1636" s="87" t="s">
        <v>1897</v>
      </c>
      <c r="E1636" s="189" t="s">
        <v>1092</v>
      </c>
      <c r="F1636" s="189"/>
      <c r="G1636" s="86" t="s">
        <v>877</v>
      </c>
      <c r="H1636" s="111">
        <v>1</v>
      </c>
      <c r="I1636" s="84">
        <v>22.15</v>
      </c>
      <c r="J1636" s="84">
        <v>22.15</v>
      </c>
    </row>
    <row r="1637" spans="1:10" ht="26.1" customHeight="1" x14ac:dyDescent="0.2">
      <c r="A1637" s="109" t="s">
        <v>1091</v>
      </c>
      <c r="B1637" s="110" t="s">
        <v>1890</v>
      </c>
      <c r="C1637" s="109" t="s">
        <v>156</v>
      </c>
      <c r="D1637" s="109" t="s">
        <v>1889</v>
      </c>
      <c r="E1637" s="190" t="s">
        <v>1097</v>
      </c>
      <c r="F1637" s="190"/>
      <c r="G1637" s="108" t="s">
        <v>192</v>
      </c>
      <c r="H1637" s="107">
        <v>6.0300000000000002E-5</v>
      </c>
      <c r="I1637" s="106">
        <v>56566.9</v>
      </c>
      <c r="J1637" s="106">
        <v>3.41</v>
      </c>
    </row>
    <row r="1638" spans="1:10" ht="51.95" customHeight="1" x14ac:dyDescent="0.2">
      <c r="A1638" s="109" t="s">
        <v>1091</v>
      </c>
      <c r="B1638" s="110" t="s">
        <v>1571</v>
      </c>
      <c r="C1638" s="109" t="s">
        <v>156</v>
      </c>
      <c r="D1638" s="109" t="s">
        <v>1570</v>
      </c>
      <c r="E1638" s="190" t="s">
        <v>1097</v>
      </c>
      <c r="F1638" s="190"/>
      <c r="G1638" s="108" t="s">
        <v>192</v>
      </c>
      <c r="H1638" s="107">
        <v>3.4199999999999998E-5</v>
      </c>
      <c r="I1638" s="106">
        <v>548174.88</v>
      </c>
      <c r="J1638" s="106">
        <v>18.739999999999998</v>
      </c>
    </row>
    <row r="1639" spans="1:10" ht="25.5" x14ac:dyDescent="0.2">
      <c r="A1639" s="105"/>
      <c r="B1639" s="105"/>
      <c r="C1639" s="105"/>
      <c r="D1639" s="105"/>
      <c r="E1639" s="105" t="s">
        <v>1086</v>
      </c>
      <c r="F1639" s="104">
        <v>0</v>
      </c>
      <c r="G1639" s="105" t="s">
        <v>1085</v>
      </c>
      <c r="H1639" s="104">
        <v>0</v>
      </c>
      <c r="I1639" s="105" t="s">
        <v>1084</v>
      </c>
      <c r="J1639" s="104">
        <v>0</v>
      </c>
    </row>
    <row r="1640" spans="1:10" ht="15" thickBot="1" x14ac:dyDescent="0.25">
      <c r="A1640" s="105"/>
      <c r="B1640" s="105"/>
      <c r="C1640" s="105"/>
      <c r="D1640" s="105"/>
      <c r="E1640" s="105" t="s">
        <v>1083</v>
      </c>
      <c r="F1640" s="104">
        <v>5.98</v>
      </c>
      <c r="G1640" s="105"/>
      <c r="H1640" s="185" t="s">
        <v>1082</v>
      </c>
      <c r="I1640" s="185"/>
      <c r="J1640" s="104">
        <v>28.13</v>
      </c>
    </row>
    <row r="1641" spans="1:10" ht="0.95" customHeight="1" thickTop="1" x14ac:dyDescent="0.2">
      <c r="A1641" s="103"/>
      <c r="B1641" s="103"/>
      <c r="C1641" s="103"/>
      <c r="D1641" s="103"/>
      <c r="E1641" s="103"/>
      <c r="F1641" s="103"/>
      <c r="G1641" s="103"/>
      <c r="H1641" s="103"/>
      <c r="I1641" s="103"/>
      <c r="J1641" s="103"/>
    </row>
    <row r="1642" spans="1:10" ht="18" customHeight="1" x14ac:dyDescent="0.2">
      <c r="A1642" s="99"/>
      <c r="B1642" s="97" t="s">
        <v>1033</v>
      </c>
      <c r="C1642" s="99" t="s">
        <v>1032</v>
      </c>
      <c r="D1642" s="99" t="s">
        <v>10</v>
      </c>
      <c r="E1642" s="188" t="s">
        <v>1096</v>
      </c>
      <c r="F1642" s="188"/>
      <c r="G1642" s="98" t="s">
        <v>1031</v>
      </c>
      <c r="H1642" s="97" t="s">
        <v>1030</v>
      </c>
      <c r="I1642" s="97" t="s">
        <v>1029</v>
      </c>
      <c r="J1642" s="97" t="s">
        <v>11</v>
      </c>
    </row>
    <row r="1643" spans="1:10" ht="51.95" customHeight="1" x14ac:dyDescent="0.2">
      <c r="A1643" s="87" t="s">
        <v>1095</v>
      </c>
      <c r="B1643" s="85" t="s">
        <v>1896</v>
      </c>
      <c r="C1643" s="87" t="s">
        <v>156</v>
      </c>
      <c r="D1643" s="87" t="s">
        <v>1895</v>
      </c>
      <c r="E1643" s="189" t="s">
        <v>1092</v>
      </c>
      <c r="F1643" s="189"/>
      <c r="G1643" s="86" t="s">
        <v>877</v>
      </c>
      <c r="H1643" s="111">
        <v>1</v>
      </c>
      <c r="I1643" s="84">
        <v>3.45</v>
      </c>
      <c r="J1643" s="84">
        <v>3.45</v>
      </c>
    </row>
    <row r="1644" spans="1:10" ht="26.1" customHeight="1" x14ac:dyDescent="0.2">
      <c r="A1644" s="109" t="s">
        <v>1091</v>
      </c>
      <c r="B1644" s="110" t="s">
        <v>1890</v>
      </c>
      <c r="C1644" s="109" t="s">
        <v>156</v>
      </c>
      <c r="D1644" s="109" t="s">
        <v>1889</v>
      </c>
      <c r="E1644" s="190" t="s">
        <v>1097</v>
      </c>
      <c r="F1644" s="190"/>
      <c r="G1644" s="108" t="s">
        <v>192</v>
      </c>
      <c r="H1644" s="107">
        <v>5.9000000000000003E-6</v>
      </c>
      <c r="I1644" s="106">
        <v>56566.9</v>
      </c>
      <c r="J1644" s="106">
        <v>0.33</v>
      </c>
    </row>
    <row r="1645" spans="1:10" ht="51.95" customHeight="1" x14ac:dyDescent="0.2">
      <c r="A1645" s="109" t="s">
        <v>1091</v>
      </c>
      <c r="B1645" s="110" t="s">
        <v>1571</v>
      </c>
      <c r="C1645" s="109" t="s">
        <v>156</v>
      </c>
      <c r="D1645" s="109" t="s">
        <v>1570</v>
      </c>
      <c r="E1645" s="190" t="s">
        <v>1097</v>
      </c>
      <c r="F1645" s="190"/>
      <c r="G1645" s="108" t="s">
        <v>192</v>
      </c>
      <c r="H1645" s="107">
        <v>5.6999999999999996E-6</v>
      </c>
      <c r="I1645" s="106">
        <v>548174.88</v>
      </c>
      <c r="J1645" s="106">
        <v>3.12</v>
      </c>
    </row>
    <row r="1646" spans="1:10" ht="25.5" x14ac:dyDescent="0.2">
      <c r="A1646" s="105"/>
      <c r="B1646" s="105"/>
      <c r="C1646" s="105"/>
      <c r="D1646" s="105"/>
      <c r="E1646" s="105" t="s">
        <v>1086</v>
      </c>
      <c r="F1646" s="104">
        <v>0</v>
      </c>
      <c r="G1646" s="105" t="s">
        <v>1085</v>
      </c>
      <c r="H1646" s="104">
        <v>0</v>
      </c>
      <c r="I1646" s="105" t="s">
        <v>1084</v>
      </c>
      <c r="J1646" s="104">
        <v>0</v>
      </c>
    </row>
    <row r="1647" spans="1:10" ht="15" thickBot="1" x14ac:dyDescent="0.25">
      <c r="A1647" s="105"/>
      <c r="B1647" s="105"/>
      <c r="C1647" s="105"/>
      <c r="D1647" s="105"/>
      <c r="E1647" s="105" t="s">
        <v>1083</v>
      </c>
      <c r="F1647" s="104">
        <v>0.93</v>
      </c>
      <c r="G1647" s="105"/>
      <c r="H1647" s="185" t="s">
        <v>1082</v>
      </c>
      <c r="I1647" s="185"/>
      <c r="J1647" s="104">
        <v>4.38</v>
      </c>
    </row>
    <row r="1648" spans="1:10" ht="0.95" customHeight="1" thickTop="1" x14ac:dyDescent="0.2">
      <c r="A1648" s="103"/>
      <c r="B1648" s="103"/>
      <c r="C1648" s="103"/>
      <c r="D1648" s="103"/>
      <c r="E1648" s="103"/>
      <c r="F1648" s="103"/>
      <c r="G1648" s="103"/>
      <c r="H1648" s="103"/>
      <c r="I1648" s="103"/>
      <c r="J1648" s="103"/>
    </row>
    <row r="1649" spans="1:10" ht="18" customHeight="1" x14ac:dyDescent="0.2">
      <c r="A1649" s="99"/>
      <c r="B1649" s="97" t="s">
        <v>1033</v>
      </c>
      <c r="C1649" s="99" t="s">
        <v>1032</v>
      </c>
      <c r="D1649" s="99" t="s">
        <v>10</v>
      </c>
      <c r="E1649" s="188" t="s">
        <v>1096</v>
      </c>
      <c r="F1649" s="188"/>
      <c r="G1649" s="98" t="s">
        <v>1031</v>
      </c>
      <c r="H1649" s="97" t="s">
        <v>1030</v>
      </c>
      <c r="I1649" s="97" t="s">
        <v>1029</v>
      </c>
      <c r="J1649" s="97" t="s">
        <v>11</v>
      </c>
    </row>
    <row r="1650" spans="1:10" ht="51.95" customHeight="1" x14ac:dyDescent="0.2">
      <c r="A1650" s="87" t="s">
        <v>1095</v>
      </c>
      <c r="B1650" s="85" t="s">
        <v>1894</v>
      </c>
      <c r="C1650" s="87" t="s">
        <v>156</v>
      </c>
      <c r="D1650" s="87" t="s">
        <v>1893</v>
      </c>
      <c r="E1650" s="189" t="s">
        <v>1092</v>
      </c>
      <c r="F1650" s="189"/>
      <c r="G1650" s="86" t="s">
        <v>877</v>
      </c>
      <c r="H1650" s="111">
        <v>1</v>
      </c>
      <c r="I1650" s="84">
        <v>8.5399999999999991</v>
      </c>
      <c r="J1650" s="84">
        <v>8.5399999999999991</v>
      </c>
    </row>
    <row r="1651" spans="1:10" ht="26.1" customHeight="1" x14ac:dyDescent="0.2">
      <c r="A1651" s="109" t="s">
        <v>1091</v>
      </c>
      <c r="B1651" s="110" t="s">
        <v>1890</v>
      </c>
      <c r="C1651" s="109" t="s">
        <v>156</v>
      </c>
      <c r="D1651" s="109" t="s">
        <v>1889</v>
      </c>
      <c r="E1651" s="190" t="s">
        <v>1097</v>
      </c>
      <c r="F1651" s="190"/>
      <c r="G1651" s="108" t="s">
        <v>192</v>
      </c>
      <c r="H1651" s="107">
        <v>1.4600000000000001E-5</v>
      </c>
      <c r="I1651" s="106">
        <v>56566.9</v>
      </c>
      <c r="J1651" s="106">
        <v>0.82</v>
      </c>
    </row>
    <row r="1652" spans="1:10" ht="51.95" customHeight="1" x14ac:dyDescent="0.2">
      <c r="A1652" s="109" t="s">
        <v>1091</v>
      </c>
      <c r="B1652" s="110" t="s">
        <v>1571</v>
      </c>
      <c r="C1652" s="109" t="s">
        <v>156</v>
      </c>
      <c r="D1652" s="109" t="s">
        <v>1570</v>
      </c>
      <c r="E1652" s="190" t="s">
        <v>1097</v>
      </c>
      <c r="F1652" s="190"/>
      <c r="G1652" s="108" t="s">
        <v>192</v>
      </c>
      <c r="H1652" s="107">
        <v>1.4100000000000001E-5</v>
      </c>
      <c r="I1652" s="106">
        <v>548174.88</v>
      </c>
      <c r="J1652" s="106">
        <v>7.72</v>
      </c>
    </row>
    <row r="1653" spans="1:10" ht="25.5" x14ac:dyDescent="0.2">
      <c r="A1653" s="105"/>
      <c r="B1653" s="105"/>
      <c r="C1653" s="105"/>
      <c r="D1653" s="105"/>
      <c r="E1653" s="105" t="s">
        <v>1086</v>
      </c>
      <c r="F1653" s="104">
        <v>0</v>
      </c>
      <c r="G1653" s="105" t="s">
        <v>1085</v>
      </c>
      <c r="H1653" s="104">
        <v>0</v>
      </c>
      <c r="I1653" s="105" t="s">
        <v>1084</v>
      </c>
      <c r="J1653" s="104">
        <v>0</v>
      </c>
    </row>
    <row r="1654" spans="1:10" ht="15" thickBot="1" x14ac:dyDescent="0.25">
      <c r="A1654" s="105"/>
      <c r="B1654" s="105"/>
      <c r="C1654" s="105"/>
      <c r="D1654" s="105"/>
      <c r="E1654" s="105" t="s">
        <v>1083</v>
      </c>
      <c r="F1654" s="104">
        <v>2.2999999999999998</v>
      </c>
      <c r="G1654" s="105"/>
      <c r="H1654" s="185" t="s">
        <v>1082</v>
      </c>
      <c r="I1654" s="185"/>
      <c r="J1654" s="104">
        <v>10.84</v>
      </c>
    </row>
    <row r="1655" spans="1:10" ht="0.95" customHeight="1" thickTop="1" x14ac:dyDescent="0.2">
      <c r="A1655" s="103"/>
      <c r="B1655" s="103"/>
      <c r="C1655" s="103"/>
      <c r="D1655" s="103"/>
      <c r="E1655" s="103"/>
      <c r="F1655" s="103"/>
      <c r="G1655" s="103"/>
      <c r="H1655" s="103"/>
      <c r="I1655" s="103"/>
      <c r="J1655" s="103"/>
    </row>
    <row r="1656" spans="1:10" ht="18" customHeight="1" x14ac:dyDescent="0.2">
      <c r="A1656" s="99"/>
      <c r="B1656" s="97" t="s">
        <v>1033</v>
      </c>
      <c r="C1656" s="99" t="s">
        <v>1032</v>
      </c>
      <c r="D1656" s="99" t="s">
        <v>10</v>
      </c>
      <c r="E1656" s="188" t="s">
        <v>1096</v>
      </c>
      <c r="F1656" s="188"/>
      <c r="G1656" s="98" t="s">
        <v>1031</v>
      </c>
      <c r="H1656" s="97" t="s">
        <v>1030</v>
      </c>
      <c r="I1656" s="97" t="s">
        <v>1029</v>
      </c>
      <c r="J1656" s="97" t="s">
        <v>11</v>
      </c>
    </row>
    <row r="1657" spans="1:10" ht="51.95" customHeight="1" x14ac:dyDescent="0.2">
      <c r="A1657" s="87" t="s">
        <v>1095</v>
      </c>
      <c r="B1657" s="85" t="s">
        <v>1892</v>
      </c>
      <c r="C1657" s="87" t="s">
        <v>156</v>
      </c>
      <c r="D1657" s="87" t="s">
        <v>1891</v>
      </c>
      <c r="E1657" s="189" t="s">
        <v>1092</v>
      </c>
      <c r="F1657" s="189"/>
      <c r="G1657" s="86" t="s">
        <v>877</v>
      </c>
      <c r="H1657" s="111">
        <v>1</v>
      </c>
      <c r="I1657" s="84">
        <v>39.99</v>
      </c>
      <c r="J1657" s="84">
        <v>39.99</v>
      </c>
    </row>
    <row r="1658" spans="1:10" ht="26.1" customHeight="1" x14ac:dyDescent="0.2">
      <c r="A1658" s="109" t="s">
        <v>1091</v>
      </c>
      <c r="B1658" s="110" t="s">
        <v>1890</v>
      </c>
      <c r="C1658" s="109" t="s">
        <v>156</v>
      </c>
      <c r="D1658" s="109" t="s">
        <v>1889</v>
      </c>
      <c r="E1658" s="190" t="s">
        <v>1097</v>
      </c>
      <c r="F1658" s="190"/>
      <c r="G1658" s="108" t="s">
        <v>192</v>
      </c>
      <c r="H1658" s="107">
        <v>8.4900000000000004E-5</v>
      </c>
      <c r="I1658" s="106">
        <v>56566.9</v>
      </c>
      <c r="J1658" s="106">
        <v>4.8</v>
      </c>
    </row>
    <row r="1659" spans="1:10" ht="51.95" customHeight="1" x14ac:dyDescent="0.2">
      <c r="A1659" s="109" t="s">
        <v>1091</v>
      </c>
      <c r="B1659" s="110" t="s">
        <v>1571</v>
      </c>
      <c r="C1659" s="109" t="s">
        <v>156</v>
      </c>
      <c r="D1659" s="109" t="s">
        <v>1570</v>
      </c>
      <c r="E1659" s="190" t="s">
        <v>1097</v>
      </c>
      <c r="F1659" s="190"/>
      <c r="G1659" s="108" t="s">
        <v>192</v>
      </c>
      <c r="H1659" s="107">
        <v>6.4200000000000002E-5</v>
      </c>
      <c r="I1659" s="106">
        <v>548174.88</v>
      </c>
      <c r="J1659" s="106">
        <v>35.19</v>
      </c>
    </row>
    <row r="1660" spans="1:10" ht="25.5" x14ac:dyDescent="0.2">
      <c r="A1660" s="105"/>
      <c r="B1660" s="105"/>
      <c r="C1660" s="105"/>
      <c r="D1660" s="105"/>
      <c r="E1660" s="105" t="s">
        <v>1086</v>
      </c>
      <c r="F1660" s="104">
        <v>0</v>
      </c>
      <c r="G1660" s="105" t="s">
        <v>1085</v>
      </c>
      <c r="H1660" s="104">
        <v>0</v>
      </c>
      <c r="I1660" s="105" t="s">
        <v>1084</v>
      </c>
      <c r="J1660" s="104">
        <v>0</v>
      </c>
    </row>
    <row r="1661" spans="1:10" ht="15" thickBot="1" x14ac:dyDescent="0.25">
      <c r="A1661" s="105"/>
      <c r="B1661" s="105"/>
      <c r="C1661" s="105"/>
      <c r="D1661" s="105"/>
      <c r="E1661" s="105" t="s">
        <v>1083</v>
      </c>
      <c r="F1661" s="104">
        <v>10.79</v>
      </c>
      <c r="G1661" s="105"/>
      <c r="H1661" s="185" t="s">
        <v>1082</v>
      </c>
      <c r="I1661" s="185"/>
      <c r="J1661" s="104">
        <v>50.78</v>
      </c>
    </row>
    <row r="1662" spans="1:10" ht="0.95" customHeight="1" thickTop="1" x14ac:dyDescent="0.2">
      <c r="A1662" s="103"/>
      <c r="B1662" s="103"/>
      <c r="C1662" s="103"/>
      <c r="D1662" s="103"/>
      <c r="E1662" s="103"/>
      <c r="F1662" s="103"/>
      <c r="G1662" s="103"/>
      <c r="H1662" s="103"/>
      <c r="I1662" s="103"/>
      <c r="J1662" s="103"/>
    </row>
    <row r="1663" spans="1:10" ht="18" customHeight="1" x14ac:dyDescent="0.2">
      <c r="A1663" s="99"/>
      <c r="B1663" s="97" t="s">
        <v>1033</v>
      </c>
      <c r="C1663" s="99" t="s">
        <v>1032</v>
      </c>
      <c r="D1663" s="99" t="s">
        <v>10</v>
      </c>
      <c r="E1663" s="188" t="s">
        <v>1096</v>
      </c>
      <c r="F1663" s="188"/>
      <c r="G1663" s="98" t="s">
        <v>1031</v>
      </c>
      <c r="H1663" s="97" t="s">
        <v>1030</v>
      </c>
      <c r="I1663" s="97" t="s">
        <v>1029</v>
      </c>
      <c r="J1663" s="97" t="s">
        <v>11</v>
      </c>
    </row>
    <row r="1664" spans="1:10" ht="51.95" customHeight="1" x14ac:dyDescent="0.2">
      <c r="A1664" s="87" t="s">
        <v>1095</v>
      </c>
      <c r="B1664" s="85" t="s">
        <v>1888</v>
      </c>
      <c r="C1664" s="87" t="s">
        <v>156</v>
      </c>
      <c r="D1664" s="87" t="s">
        <v>1887</v>
      </c>
      <c r="E1664" s="189" t="s">
        <v>1092</v>
      </c>
      <c r="F1664" s="189"/>
      <c r="G1664" s="86" t="s">
        <v>877</v>
      </c>
      <c r="H1664" s="111">
        <v>1</v>
      </c>
      <c r="I1664" s="84">
        <v>82.12</v>
      </c>
      <c r="J1664" s="84">
        <v>82.12</v>
      </c>
    </row>
    <row r="1665" spans="1:10" ht="26.1" customHeight="1" x14ac:dyDescent="0.2">
      <c r="A1665" s="109" t="s">
        <v>1091</v>
      </c>
      <c r="B1665" s="110" t="s">
        <v>1090</v>
      </c>
      <c r="C1665" s="109" t="s">
        <v>156</v>
      </c>
      <c r="D1665" s="109" t="s">
        <v>1089</v>
      </c>
      <c r="E1665" s="190" t="s">
        <v>1088</v>
      </c>
      <c r="F1665" s="190"/>
      <c r="G1665" s="108" t="s">
        <v>1087</v>
      </c>
      <c r="H1665" s="107">
        <v>13.62</v>
      </c>
      <c r="I1665" s="106">
        <v>6.03</v>
      </c>
      <c r="J1665" s="106">
        <v>82.12</v>
      </c>
    </row>
    <row r="1666" spans="1:10" ht="25.5" x14ac:dyDescent="0.2">
      <c r="A1666" s="105"/>
      <c r="B1666" s="105"/>
      <c r="C1666" s="105"/>
      <c r="D1666" s="105"/>
      <c r="E1666" s="105" t="s">
        <v>1086</v>
      </c>
      <c r="F1666" s="104">
        <v>0</v>
      </c>
      <c r="G1666" s="105" t="s">
        <v>1085</v>
      </c>
      <c r="H1666" s="104">
        <v>0</v>
      </c>
      <c r="I1666" s="105" t="s">
        <v>1084</v>
      </c>
      <c r="J1666" s="104">
        <v>0</v>
      </c>
    </row>
    <row r="1667" spans="1:10" ht="15" thickBot="1" x14ac:dyDescent="0.25">
      <c r="A1667" s="105"/>
      <c r="B1667" s="105"/>
      <c r="C1667" s="105"/>
      <c r="D1667" s="105"/>
      <c r="E1667" s="105" t="s">
        <v>1083</v>
      </c>
      <c r="F1667" s="104">
        <v>22.17</v>
      </c>
      <c r="G1667" s="105"/>
      <c r="H1667" s="185" t="s">
        <v>1082</v>
      </c>
      <c r="I1667" s="185"/>
      <c r="J1667" s="104">
        <v>104.29</v>
      </c>
    </row>
    <row r="1668" spans="1:10" ht="0.95" customHeight="1" thickTop="1" x14ac:dyDescent="0.2">
      <c r="A1668" s="103"/>
      <c r="B1668" s="103"/>
      <c r="C1668" s="103"/>
      <c r="D1668" s="103"/>
      <c r="E1668" s="103"/>
      <c r="F1668" s="103"/>
      <c r="G1668" s="103"/>
      <c r="H1668" s="103"/>
      <c r="I1668" s="103"/>
      <c r="J1668" s="103"/>
    </row>
    <row r="1669" spans="1:10" ht="18" customHeight="1" x14ac:dyDescent="0.2">
      <c r="A1669" s="99"/>
      <c r="B1669" s="97" t="s">
        <v>1033</v>
      </c>
      <c r="C1669" s="99" t="s">
        <v>1032</v>
      </c>
      <c r="D1669" s="99" t="s">
        <v>10</v>
      </c>
      <c r="E1669" s="188" t="s">
        <v>1096</v>
      </c>
      <c r="F1669" s="188"/>
      <c r="G1669" s="98" t="s">
        <v>1031</v>
      </c>
      <c r="H1669" s="97" t="s">
        <v>1030</v>
      </c>
      <c r="I1669" s="97" t="s">
        <v>1029</v>
      </c>
      <c r="J1669" s="97" t="s">
        <v>11</v>
      </c>
    </row>
    <row r="1670" spans="1:10" ht="65.099999999999994" customHeight="1" x14ac:dyDescent="0.2">
      <c r="A1670" s="87" t="s">
        <v>1095</v>
      </c>
      <c r="B1670" s="85" t="s">
        <v>1886</v>
      </c>
      <c r="C1670" s="87" t="s">
        <v>156</v>
      </c>
      <c r="D1670" s="87" t="s">
        <v>1885</v>
      </c>
      <c r="E1670" s="189" t="s">
        <v>1092</v>
      </c>
      <c r="F1670" s="189"/>
      <c r="G1670" s="86" t="s">
        <v>1113</v>
      </c>
      <c r="H1670" s="111">
        <v>1</v>
      </c>
      <c r="I1670" s="84">
        <v>69.849999999999994</v>
      </c>
      <c r="J1670" s="84">
        <v>69.849999999999994</v>
      </c>
    </row>
    <row r="1671" spans="1:10" ht="24" customHeight="1" x14ac:dyDescent="0.2">
      <c r="A1671" s="115" t="s">
        <v>1106</v>
      </c>
      <c r="B1671" s="116" t="s">
        <v>1527</v>
      </c>
      <c r="C1671" s="115" t="s">
        <v>156</v>
      </c>
      <c r="D1671" s="115" t="s">
        <v>1526</v>
      </c>
      <c r="E1671" s="191" t="s">
        <v>1107</v>
      </c>
      <c r="F1671" s="191"/>
      <c r="G1671" s="114" t="s">
        <v>877</v>
      </c>
      <c r="H1671" s="113">
        <v>1</v>
      </c>
      <c r="I1671" s="112">
        <v>26.43</v>
      </c>
      <c r="J1671" s="112">
        <v>26.43</v>
      </c>
    </row>
    <row r="1672" spans="1:10" ht="65.099999999999994" customHeight="1" x14ac:dyDescent="0.2">
      <c r="A1672" s="115" t="s">
        <v>1106</v>
      </c>
      <c r="B1672" s="116" t="s">
        <v>1882</v>
      </c>
      <c r="C1672" s="115" t="s">
        <v>156</v>
      </c>
      <c r="D1672" s="115" t="s">
        <v>1881</v>
      </c>
      <c r="E1672" s="191" t="s">
        <v>1092</v>
      </c>
      <c r="F1672" s="191"/>
      <c r="G1672" s="114" t="s">
        <v>877</v>
      </c>
      <c r="H1672" s="113">
        <v>1</v>
      </c>
      <c r="I1672" s="112">
        <v>28.13</v>
      </c>
      <c r="J1672" s="112">
        <v>28.13</v>
      </c>
    </row>
    <row r="1673" spans="1:10" ht="65.099999999999994" customHeight="1" x14ac:dyDescent="0.2">
      <c r="A1673" s="115" t="s">
        <v>1106</v>
      </c>
      <c r="B1673" s="116" t="s">
        <v>1878</v>
      </c>
      <c r="C1673" s="115" t="s">
        <v>156</v>
      </c>
      <c r="D1673" s="115" t="s">
        <v>1877</v>
      </c>
      <c r="E1673" s="191" t="s">
        <v>1092</v>
      </c>
      <c r="F1673" s="191"/>
      <c r="G1673" s="114" t="s">
        <v>877</v>
      </c>
      <c r="H1673" s="113">
        <v>1</v>
      </c>
      <c r="I1673" s="112">
        <v>10.9</v>
      </c>
      <c r="J1673" s="112">
        <v>10.9</v>
      </c>
    </row>
    <row r="1674" spans="1:10" ht="65.099999999999994" customHeight="1" x14ac:dyDescent="0.2">
      <c r="A1674" s="115" t="s">
        <v>1106</v>
      </c>
      <c r="B1674" s="116" t="s">
        <v>1880</v>
      </c>
      <c r="C1674" s="115" t="s">
        <v>156</v>
      </c>
      <c r="D1674" s="115" t="s">
        <v>1879</v>
      </c>
      <c r="E1674" s="191" t="s">
        <v>1092</v>
      </c>
      <c r="F1674" s="191"/>
      <c r="G1674" s="114" t="s">
        <v>877</v>
      </c>
      <c r="H1674" s="113">
        <v>1</v>
      </c>
      <c r="I1674" s="112">
        <v>4.3899999999999997</v>
      </c>
      <c r="J1674" s="112">
        <v>4.3899999999999997</v>
      </c>
    </row>
    <row r="1675" spans="1:10" ht="25.5" x14ac:dyDescent="0.2">
      <c r="A1675" s="105"/>
      <c r="B1675" s="105"/>
      <c r="C1675" s="105"/>
      <c r="D1675" s="105"/>
      <c r="E1675" s="105" t="s">
        <v>1086</v>
      </c>
      <c r="F1675" s="104">
        <v>9.5094054000000003</v>
      </c>
      <c r="G1675" s="105" t="s">
        <v>1085</v>
      </c>
      <c r="H1675" s="104">
        <v>10.61</v>
      </c>
      <c r="I1675" s="105" t="s">
        <v>1084</v>
      </c>
      <c r="J1675" s="104">
        <v>20.12</v>
      </c>
    </row>
    <row r="1676" spans="1:10" ht="15" thickBot="1" x14ac:dyDescent="0.25">
      <c r="A1676" s="105"/>
      <c r="B1676" s="105"/>
      <c r="C1676" s="105"/>
      <c r="D1676" s="105"/>
      <c r="E1676" s="105" t="s">
        <v>1083</v>
      </c>
      <c r="F1676" s="104">
        <v>18.850000000000001</v>
      </c>
      <c r="G1676" s="105"/>
      <c r="H1676" s="185" t="s">
        <v>1082</v>
      </c>
      <c r="I1676" s="185"/>
      <c r="J1676" s="104">
        <v>88.7</v>
      </c>
    </row>
    <row r="1677" spans="1:10" ht="0.95" customHeight="1" thickTop="1" x14ac:dyDescent="0.2">
      <c r="A1677" s="103"/>
      <c r="B1677" s="103"/>
      <c r="C1677" s="103"/>
      <c r="D1677" s="103"/>
      <c r="E1677" s="103"/>
      <c r="F1677" s="103"/>
      <c r="G1677" s="103"/>
      <c r="H1677" s="103"/>
      <c r="I1677" s="103"/>
      <c r="J1677" s="103"/>
    </row>
    <row r="1678" spans="1:10" ht="18" customHeight="1" x14ac:dyDescent="0.2">
      <c r="A1678" s="99"/>
      <c r="B1678" s="97" t="s">
        <v>1033</v>
      </c>
      <c r="C1678" s="99" t="s">
        <v>1032</v>
      </c>
      <c r="D1678" s="99" t="s">
        <v>10</v>
      </c>
      <c r="E1678" s="188" t="s">
        <v>1096</v>
      </c>
      <c r="F1678" s="188"/>
      <c r="G1678" s="98" t="s">
        <v>1031</v>
      </c>
      <c r="H1678" s="97" t="s">
        <v>1030</v>
      </c>
      <c r="I1678" s="97" t="s">
        <v>1029</v>
      </c>
      <c r="J1678" s="97" t="s">
        <v>11</v>
      </c>
    </row>
    <row r="1679" spans="1:10" ht="65.099999999999994" customHeight="1" x14ac:dyDescent="0.2">
      <c r="A1679" s="87" t="s">
        <v>1095</v>
      </c>
      <c r="B1679" s="85" t="s">
        <v>1884</v>
      </c>
      <c r="C1679" s="87" t="s">
        <v>156</v>
      </c>
      <c r="D1679" s="87" t="s">
        <v>1883</v>
      </c>
      <c r="E1679" s="189" t="s">
        <v>1092</v>
      </c>
      <c r="F1679" s="189"/>
      <c r="G1679" s="86" t="s">
        <v>1110</v>
      </c>
      <c r="H1679" s="111">
        <v>1</v>
      </c>
      <c r="I1679" s="84">
        <v>313.74</v>
      </c>
      <c r="J1679" s="84">
        <v>313.74</v>
      </c>
    </row>
    <row r="1680" spans="1:10" ht="65.099999999999994" customHeight="1" x14ac:dyDescent="0.2">
      <c r="A1680" s="115" t="s">
        <v>1106</v>
      </c>
      <c r="B1680" s="116" t="s">
        <v>1870</v>
      </c>
      <c r="C1680" s="115" t="s">
        <v>156</v>
      </c>
      <c r="D1680" s="115" t="s">
        <v>1869</v>
      </c>
      <c r="E1680" s="191" t="s">
        <v>1092</v>
      </c>
      <c r="F1680" s="191"/>
      <c r="G1680" s="114" t="s">
        <v>877</v>
      </c>
      <c r="H1680" s="113">
        <v>1</v>
      </c>
      <c r="I1680" s="112">
        <v>193.92</v>
      </c>
      <c r="J1680" s="112">
        <v>193.92</v>
      </c>
    </row>
    <row r="1681" spans="1:10" ht="65.099999999999994" customHeight="1" x14ac:dyDescent="0.2">
      <c r="A1681" s="115" t="s">
        <v>1106</v>
      </c>
      <c r="B1681" s="116" t="s">
        <v>1876</v>
      </c>
      <c r="C1681" s="115" t="s">
        <v>156</v>
      </c>
      <c r="D1681" s="115" t="s">
        <v>1875</v>
      </c>
      <c r="E1681" s="191" t="s">
        <v>1092</v>
      </c>
      <c r="F1681" s="191"/>
      <c r="G1681" s="114" t="s">
        <v>877</v>
      </c>
      <c r="H1681" s="113">
        <v>1</v>
      </c>
      <c r="I1681" s="112">
        <v>49.97</v>
      </c>
      <c r="J1681" s="112">
        <v>49.97</v>
      </c>
    </row>
    <row r="1682" spans="1:10" ht="24" customHeight="1" x14ac:dyDescent="0.2">
      <c r="A1682" s="115" t="s">
        <v>1106</v>
      </c>
      <c r="B1682" s="116" t="s">
        <v>1527</v>
      </c>
      <c r="C1682" s="115" t="s">
        <v>156</v>
      </c>
      <c r="D1682" s="115" t="s">
        <v>1526</v>
      </c>
      <c r="E1682" s="191" t="s">
        <v>1107</v>
      </c>
      <c r="F1682" s="191"/>
      <c r="G1682" s="114" t="s">
        <v>877</v>
      </c>
      <c r="H1682" s="113">
        <v>1</v>
      </c>
      <c r="I1682" s="112">
        <v>26.43</v>
      </c>
      <c r="J1682" s="112">
        <v>26.43</v>
      </c>
    </row>
    <row r="1683" spans="1:10" ht="65.099999999999994" customHeight="1" x14ac:dyDescent="0.2">
      <c r="A1683" s="115" t="s">
        <v>1106</v>
      </c>
      <c r="B1683" s="116" t="s">
        <v>1882</v>
      </c>
      <c r="C1683" s="115" t="s">
        <v>156</v>
      </c>
      <c r="D1683" s="115" t="s">
        <v>1881</v>
      </c>
      <c r="E1683" s="191" t="s">
        <v>1092</v>
      </c>
      <c r="F1683" s="191"/>
      <c r="G1683" s="114" t="s">
        <v>877</v>
      </c>
      <c r="H1683" s="113">
        <v>1</v>
      </c>
      <c r="I1683" s="112">
        <v>28.13</v>
      </c>
      <c r="J1683" s="112">
        <v>28.13</v>
      </c>
    </row>
    <row r="1684" spans="1:10" ht="65.099999999999994" customHeight="1" x14ac:dyDescent="0.2">
      <c r="A1684" s="115" t="s">
        <v>1106</v>
      </c>
      <c r="B1684" s="116" t="s">
        <v>1878</v>
      </c>
      <c r="C1684" s="115" t="s">
        <v>156</v>
      </c>
      <c r="D1684" s="115" t="s">
        <v>1877</v>
      </c>
      <c r="E1684" s="191" t="s">
        <v>1092</v>
      </c>
      <c r="F1684" s="191"/>
      <c r="G1684" s="114" t="s">
        <v>877</v>
      </c>
      <c r="H1684" s="113">
        <v>1</v>
      </c>
      <c r="I1684" s="112">
        <v>10.9</v>
      </c>
      <c r="J1684" s="112">
        <v>10.9</v>
      </c>
    </row>
    <row r="1685" spans="1:10" ht="65.099999999999994" customHeight="1" x14ac:dyDescent="0.2">
      <c r="A1685" s="115" t="s">
        <v>1106</v>
      </c>
      <c r="B1685" s="116" t="s">
        <v>1880</v>
      </c>
      <c r="C1685" s="115" t="s">
        <v>156</v>
      </c>
      <c r="D1685" s="115" t="s">
        <v>1879</v>
      </c>
      <c r="E1685" s="191" t="s">
        <v>1092</v>
      </c>
      <c r="F1685" s="191"/>
      <c r="G1685" s="114" t="s">
        <v>877</v>
      </c>
      <c r="H1685" s="113">
        <v>1</v>
      </c>
      <c r="I1685" s="112">
        <v>4.3899999999999997</v>
      </c>
      <c r="J1685" s="112">
        <v>4.3899999999999997</v>
      </c>
    </row>
    <row r="1686" spans="1:10" ht="25.5" x14ac:dyDescent="0.2">
      <c r="A1686" s="105"/>
      <c r="B1686" s="105"/>
      <c r="C1686" s="105"/>
      <c r="D1686" s="105"/>
      <c r="E1686" s="105" t="s">
        <v>1086</v>
      </c>
      <c r="F1686" s="104">
        <v>9.5094054000000003</v>
      </c>
      <c r="G1686" s="105" t="s">
        <v>1085</v>
      </c>
      <c r="H1686" s="104">
        <v>10.61</v>
      </c>
      <c r="I1686" s="105" t="s">
        <v>1084</v>
      </c>
      <c r="J1686" s="104">
        <v>20.12</v>
      </c>
    </row>
    <row r="1687" spans="1:10" ht="15" thickBot="1" x14ac:dyDescent="0.25">
      <c r="A1687" s="105"/>
      <c r="B1687" s="105"/>
      <c r="C1687" s="105"/>
      <c r="D1687" s="105"/>
      <c r="E1687" s="105" t="s">
        <v>1083</v>
      </c>
      <c r="F1687" s="104">
        <v>84.7</v>
      </c>
      <c r="G1687" s="105"/>
      <c r="H1687" s="185" t="s">
        <v>1082</v>
      </c>
      <c r="I1687" s="185"/>
      <c r="J1687" s="104">
        <v>398.44</v>
      </c>
    </row>
    <row r="1688" spans="1:10" ht="0.95" customHeight="1" thickTop="1" x14ac:dyDescent="0.2">
      <c r="A1688" s="103"/>
      <c r="B1688" s="103"/>
      <c r="C1688" s="103"/>
      <c r="D1688" s="103"/>
      <c r="E1688" s="103"/>
      <c r="F1688" s="103"/>
      <c r="G1688" s="103"/>
      <c r="H1688" s="103"/>
      <c r="I1688" s="103"/>
      <c r="J1688" s="103"/>
    </row>
    <row r="1689" spans="1:10" ht="18" customHeight="1" x14ac:dyDescent="0.2">
      <c r="A1689" s="99"/>
      <c r="B1689" s="97" t="s">
        <v>1033</v>
      </c>
      <c r="C1689" s="99" t="s">
        <v>1032</v>
      </c>
      <c r="D1689" s="99" t="s">
        <v>10</v>
      </c>
      <c r="E1689" s="188" t="s">
        <v>1096</v>
      </c>
      <c r="F1689" s="188"/>
      <c r="G1689" s="98" t="s">
        <v>1031</v>
      </c>
      <c r="H1689" s="97" t="s">
        <v>1030</v>
      </c>
      <c r="I1689" s="97" t="s">
        <v>1029</v>
      </c>
      <c r="J1689" s="97" t="s">
        <v>11</v>
      </c>
    </row>
    <row r="1690" spans="1:10" ht="65.099999999999994" customHeight="1" x14ac:dyDescent="0.2">
      <c r="A1690" s="87" t="s">
        <v>1095</v>
      </c>
      <c r="B1690" s="85" t="s">
        <v>1882</v>
      </c>
      <c r="C1690" s="87" t="s">
        <v>156</v>
      </c>
      <c r="D1690" s="87" t="s">
        <v>1881</v>
      </c>
      <c r="E1690" s="189" t="s">
        <v>1092</v>
      </c>
      <c r="F1690" s="189"/>
      <c r="G1690" s="86" t="s">
        <v>877</v>
      </c>
      <c r="H1690" s="111">
        <v>1</v>
      </c>
      <c r="I1690" s="84">
        <v>28.13</v>
      </c>
      <c r="J1690" s="84">
        <v>28.13</v>
      </c>
    </row>
    <row r="1691" spans="1:10" ht="51.95" customHeight="1" x14ac:dyDescent="0.2">
      <c r="A1691" s="109" t="s">
        <v>1091</v>
      </c>
      <c r="B1691" s="110" t="s">
        <v>1874</v>
      </c>
      <c r="C1691" s="109" t="s">
        <v>156</v>
      </c>
      <c r="D1691" s="109" t="s">
        <v>1873</v>
      </c>
      <c r="E1691" s="190" t="s">
        <v>1097</v>
      </c>
      <c r="F1691" s="190"/>
      <c r="G1691" s="108" t="s">
        <v>192</v>
      </c>
      <c r="H1691" s="107">
        <v>5.5099999999999998E-5</v>
      </c>
      <c r="I1691" s="106">
        <v>80595.399999999994</v>
      </c>
      <c r="J1691" s="106">
        <v>4.4400000000000004</v>
      </c>
    </row>
    <row r="1692" spans="1:10" ht="51.95" customHeight="1" x14ac:dyDescent="0.2">
      <c r="A1692" s="109" t="s">
        <v>1091</v>
      </c>
      <c r="B1692" s="110" t="s">
        <v>1872</v>
      </c>
      <c r="C1692" s="109" t="s">
        <v>156</v>
      </c>
      <c r="D1692" s="109" t="s">
        <v>1871</v>
      </c>
      <c r="E1692" s="190" t="s">
        <v>1097</v>
      </c>
      <c r="F1692" s="190"/>
      <c r="G1692" s="108" t="s">
        <v>192</v>
      </c>
      <c r="H1692" s="107">
        <v>3.43E-5</v>
      </c>
      <c r="I1692" s="106">
        <v>690874.38</v>
      </c>
      <c r="J1692" s="106">
        <v>23.69</v>
      </c>
    </row>
    <row r="1693" spans="1:10" ht="25.5" x14ac:dyDescent="0.2">
      <c r="A1693" s="105"/>
      <c r="B1693" s="105"/>
      <c r="C1693" s="105"/>
      <c r="D1693" s="105"/>
      <c r="E1693" s="105" t="s">
        <v>1086</v>
      </c>
      <c r="F1693" s="104">
        <v>0</v>
      </c>
      <c r="G1693" s="105" t="s">
        <v>1085</v>
      </c>
      <c r="H1693" s="104">
        <v>0</v>
      </c>
      <c r="I1693" s="105" t="s">
        <v>1084</v>
      </c>
      <c r="J1693" s="104">
        <v>0</v>
      </c>
    </row>
    <row r="1694" spans="1:10" ht="15" thickBot="1" x14ac:dyDescent="0.25">
      <c r="A1694" s="105"/>
      <c r="B1694" s="105"/>
      <c r="C1694" s="105"/>
      <c r="D1694" s="105"/>
      <c r="E1694" s="105" t="s">
        <v>1083</v>
      </c>
      <c r="F1694" s="104">
        <v>7.59</v>
      </c>
      <c r="G1694" s="105"/>
      <c r="H1694" s="185" t="s">
        <v>1082</v>
      </c>
      <c r="I1694" s="185"/>
      <c r="J1694" s="104">
        <v>35.72</v>
      </c>
    </row>
    <row r="1695" spans="1:10" ht="0.95" customHeight="1" thickTop="1" x14ac:dyDescent="0.2">
      <c r="A1695" s="103"/>
      <c r="B1695" s="103"/>
      <c r="C1695" s="103"/>
      <c r="D1695" s="103"/>
      <c r="E1695" s="103"/>
      <c r="F1695" s="103"/>
      <c r="G1695" s="103"/>
      <c r="H1695" s="103"/>
      <c r="I1695" s="103"/>
      <c r="J1695" s="103"/>
    </row>
    <row r="1696" spans="1:10" ht="18" customHeight="1" x14ac:dyDescent="0.2">
      <c r="A1696" s="99"/>
      <c r="B1696" s="97" t="s">
        <v>1033</v>
      </c>
      <c r="C1696" s="99" t="s">
        <v>1032</v>
      </c>
      <c r="D1696" s="99" t="s">
        <v>10</v>
      </c>
      <c r="E1696" s="188" t="s">
        <v>1096</v>
      </c>
      <c r="F1696" s="188"/>
      <c r="G1696" s="98" t="s">
        <v>1031</v>
      </c>
      <c r="H1696" s="97" t="s">
        <v>1030</v>
      </c>
      <c r="I1696" s="97" t="s">
        <v>1029</v>
      </c>
      <c r="J1696" s="97" t="s">
        <v>11</v>
      </c>
    </row>
    <row r="1697" spans="1:10" ht="65.099999999999994" customHeight="1" x14ac:dyDescent="0.2">
      <c r="A1697" s="87" t="s">
        <v>1095</v>
      </c>
      <c r="B1697" s="85" t="s">
        <v>1880</v>
      </c>
      <c r="C1697" s="87" t="s">
        <v>156</v>
      </c>
      <c r="D1697" s="87" t="s">
        <v>1879</v>
      </c>
      <c r="E1697" s="189" t="s">
        <v>1092</v>
      </c>
      <c r="F1697" s="189"/>
      <c r="G1697" s="86" t="s">
        <v>877</v>
      </c>
      <c r="H1697" s="111">
        <v>1</v>
      </c>
      <c r="I1697" s="84">
        <v>4.3899999999999997</v>
      </c>
      <c r="J1697" s="84">
        <v>4.3899999999999997</v>
      </c>
    </row>
    <row r="1698" spans="1:10" ht="51.95" customHeight="1" x14ac:dyDescent="0.2">
      <c r="A1698" s="109" t="s">
        <v>1091</v>
      </c>
      <c r="B1698" s="110" t="s">
        <v>1874</v>
      </c>
      <c r="C1698" s="109" t="s">
        <v>156</v>
      </c>
      <c r="D1698" s="109" t="s">
        <v>1873</v>
      </c>
      <c r="E1698" s="190" t="s">
        <v>1097</v>
      </c>
      <c r="F1698" s="190"/>
      <c r="G1698" s="108" t="s">
        <v>192</v>
      </c>
      <c r="H1698" s="107">
        <v>5.8000000000000004E-6</v>
      </c>
      <c r="I1698" s="106">
        <v>80595.399999999994</v>
      </c>
      <c r="J1698" s="106">
        <v>0.46</v>
      </c>
    </row>
    <row r="1699" spans="1:10" ht="51.95" customHeight="1" x14ac:dyDescent="0.2">
      <c r="A1699" s="109" t="s">
        <v>1091</v>
      </c>
      <c r="B1699" s="110" t="s">
        <v>1872</v>
      </c>
      <c r="C1699" s="109" t="s">
        <v>156</v>
      </c>
      <c r="D1699" s="109" t="s">
        <v>1871</v>
      </c>
      <c r="E1699" s="190" t="s">
        <v>1097</v>
      </c>
      <c r="F1699" s="190"/>
      <c r="G1699" s="108" t="s">
        <v>192</v>
      </c>
      <c r="H1699" s="107">
        <v>5.6999999999999996E-6</v>
      </c>
      <c r="I1699" s="106">
        <v>690874.38</v>
      </c>
      <c r="J1699" s="106">
        <v>3.93</v>
      </c>
    </row>
    <row r="1700" spans="1:10" ht="25.5" x14ac:dyDescent="0.2">
      <c r="A1700" s="105"/>
      <c r="B1700" s="105"/>
      <c r="C1700" s="105"/>
      <c r="D1700" s="105"/>
      <c r="E1700" s="105" t="s">
        <v>1086</v>
      </c>
      <c r="F1700" s="104">
        <v>0</v>
      </c>
      <c r="G1700" s="105" t="s">
        <v>1085</v>
      </c>
      <c r="H1700" s="104">
        <v>0</v>
      </c>
      <c r="I1700" s="105" t="s">
        <v>1084</v>
      </c>
      <c r="J1700" s="104">
        <v>0</v>
      </c>
    </row>
    <row r="1701" spans="1:10" ht="15" thickBot="1" x14ac:dyDescent="0.25">
      <c r="A1701" s="105"/>
      <c r="B1701" s="105"/>
      <c r="C1701" s="105"/>
      <c r="D1701" s="105"/>
      <c r="E1701" s="105" t="s">
        <v>1083</v>
      </c>
      <c r="F1701" s="104">
        <v>1.18</v>
      </c>
      <c r="G1701" s="105"/>
      <c r="H1701" s="185" t="s">
        <v>1082</v>
      </c>
      <c r="I1701" s="185"/>
      <c r="J1701" s="104">
        <v>5.57</v>
      </c>
    </row>
    <row r="1702" spans="1:10" ht="0.95" customHeight="1" thickTop="1" x14ac:dyDescent="0.2">
      <c r="A1702" s="103"/>
      <c r="B1702" s="103"/>
      <c r="C1702" s="103"/>
      <c r="D1702" s="103"/>
      <c r="E1702" s="103"/>
      <c r="F1702" s="103"/>
      <c r="G1702" s="103"/>
      <c r="H1702" s="103"/>
      <c r="I1702" s="103"/>
      <c r="J1702" s="103"/>
    </row>
    <row r="1703" spans="1:10" ht="18" customHeight="1" x14ac:dyDescent="0.2">
      <c r="A1703" s="99"/>
      <c r="B1703" s="97" t="s">
        <v>1033</v>
      </c>
      <c r="C1703" s="99" t="s">
        <v>1032</v>
      </c>
      <c r="D1703" s="99" t="s">
        <v>10</v>
      </c>
      <c r="E1703" s="188" t="s">
        <v>1096</v>
      </c>
      <c r="F1703" s="188"/>
      <c r="G1703" s="98" t="s">
        <v>1031</v>
      </c>
      <c r="H1703" s="97" t="s">
        <v>1030</v>
      </c>
      <c r="I1703" s="97" t="s">
        <v>1029</v>
      </c>
      <c r="J1703" s="97" t="s">
        <v>11</v>
      </c>
    </row>
    <row r="1704" spans="1:10" ht="65.099999999999994" customHeight="1" x14ac:dyDescent="0.2">
      <c r="A1704" s="87" t="s">
        <v>1095</v>
      </c>
      <c r="B1704" s="85" t="s">
        <v>1878</v>
      </c>
      <c r="C1704" s="87" t="s">
        <v>156</v>
      </c>
      <c r="D1704" s="87" t="s">
        <v>1877</v>
      </c>
      <c r="E1704" s="189" t="s">
        <v>1092</v>
      </c>
      <c r="F1704" s="189"/>
      <c r="G1704" s="86" t="s">
        <v>877</v>
      </c>
      <c r="H1704" s="111">
        <v>1</v>
      </c>
      <c r="I1704" s="84">
        <v>10.9</v>
      </c>
      <c r="J1704" s="84">
        <v>10.9</v>
      </c>
    </row>
    <row r="1705" spans="1:10" ht="51.95" customHeight="1" x14ac:dyDescent="0.2">
      <c r="A1705" s="109" t="s">
        <v>1091</v>
      </c>
      <c r="B1705" s="110" t="s">
        <v>1874</v>
      </c>
      <c r="C1705" s="109" t="s">
        <v>156</v>
      </c>
      <c r="D1705" s="109" t="s">
        <v>1873</v>
      </c>
      <c r="E1705" s="190" t="s">
        <v>1097</v>
      </c>
      <c r="F1705" s="190"/>
      <c r="G1705" s="108" t="s">
        <v>192</v>
      </c>
      <c r="H1705" s="107">
        <v>1.4399999999999999E-5</v>
      </c>
      <c r="I1705" s="106">
        <v>80595.399999999994</v>
      </c>
      <c r="J1705" s="106">
        <v>1.1599999999999999</v>
      </c>
    </row>
    <row r="1706" spans="1:10" ht="51.95" customHeight="1" x14ac:dyDescent="0.2">
      <c r="A1706" s="109" t="s">
        <v>1091</v>
      </c>
      <c r="B1706" s="110" t="s">
        <v>1872</v>
      </c>
      <c r="C1706" s="109" t="s">
        <v>156</v>
      </c>
      <c r="D1706" s="109" t="s">
        <v>1871</v>
      </c>
      <c r="E1706" s="190" t="s">
        <v>1097</v>
      </c>
      <c r="F1706" s="190"/>
      <c r="G1706" s="108" t="s">
        <v>192</v>
      </c>
      <c r="H1706" s="107">
        <v>1.4100000000000001E-5</v>
      </c>
      <c r="I1706" s="106">
        <v>690874.38</v>
      </c>
      <c r="J1706" s="106">
        <v>9.74</v>
      </c>
    </row>
    <row r="1707" spans="1:10" ht="25.5" x14ac:dyDescent="0.2">
      <c r="A1707" s="105"/>
      <c r="B1707" s="105"/>
      <c r="C1707" s="105"/>
      <c r="D1707" s="105"/>
      <c r="E1707" s="105" t="s">
        <v>1086</v>
      </c>
      <c r="F1707" s="104">
        <v>0</v>
      </c>
      <c r="G1707" s="105" t="s">
        <v>1085</v>
      </c>
      <c r="H1707" s="104">
        <v>0</v>
      </c>
      <c r="I1707" s="105" t="s">
        <v>1084</v>
      </c>
      <c r="J1707" s="104">
        <v>0</v>
      </c>
    </row>
    <row r="1708" spans="1:10" ht="15" thickBot="1" x14ac:dyDescent="0.25">
      <c r="A1708" s="105"/>
      <c r="B1708" s="105"/>
      <c r="C1708" s="105"/>
      <c r="D1708" s="105"/>
      <c r="E1708" s="105" t="s">
        <v>1083</v>
      </c>
      <c r="F1708" s="104">
        <v>2.94</v>
      </c>
      <c r="G1708" s="105"/>
      <c r="H1708" s="185" t="s">
        <v>1082</v>
      </c>
      <c r="I1708" s="185"/>
      <c r="J1708" s="104">
        <v>13.84</v>
      </c>
    </row>
    <row r="1709" spans="1:10" ht="0.95" customHeight="1" thickTop="1" x14ac:dyDescent="0.2">
      <c r="A1709" s="103"/>
      <c r="B1709" s="103"/>
      <c r="C1709" s="103"/>
      <c r="D1709" s="103"/>
      <c r="E1709" s="103"/>
      <c r="F1709" s="103"/>
      <c r="G1709" s="103"/>
      <c r="H1709" s="103"/>
      <c r="I1709" s="103"/>
      <c r="J1709" s="103"/>
    </row>
    <row r="1710" spans="1:10" ht="18" customHeight="1" x14ac:dyDescent="0.2">
      <c r="A1710" s="99"/>
      <c r="B1710" s="97" t="s">
        <v>1033</v>
      </c>
      <c r="C1710" s="99" t="s">
        <v>1032</v>
      </c>
      <c r="D1710" s="99" t="s">
        <v>10</v>
      </c>
      <c r="E1710" s="188" t="s">
        <v>1096</v>
      </c>
      <c r="F1710" s="188"/>
      <c r="G1710" s="98" t="s">
        <v>1031</v>
      </c>
      <c r="H1710" s="97" t="s">
        <v>1030</v>
      </c>
      <c r="I1710" s="97" t="s">
        <v>1029</v>
      </c>
      <c r="J1710" s="97" t="s">
        <v>11</v>
      </c>
    </row>
    <row r="1711" spans="1:10" ht="65.099999999999994" customHeight="1" x14ac:dyDescent="0.2">
      <c r="A1711" s="87" t="s">
        <v>1095</v>
      </c>
      <c r="B1711" s="85" t="s">
        <v>1876</v>
      </c>
      <c r="C1711" s="87" t="s">
        <v>156</v>
      </c>
      <c r="D1711" s="87" t="s">
        <v>1875</v>
      </c>
      <c r="E1711" s="189" t="s">
        <v>1092</v>
      </c>
      <c r="F1711" s="189"/>
      <c r="G1711" s="86" t="s">
        <v>877</v>
      </c>
      <c r="H1711" s="111">
        <v>1</v>
      </c>
      <c r="I1711" s="84">
        <v>49.97</v>
      </c>
      <c r="J1711" s="84">
        <v>49.97</v>
      </c>
    </row>
    <row r="1712" spans="1:10" ht="51.95" customHeight="1" x14ac:dyDescent="0.2">
      <c r="A1712" s="109" t="s">
        <v>1091</v>
      </c>
      <c r="B1712" s="110" t="s">
        <v>1874</v>
      </c>
      <c r="C1712" s="109" t="s">
        <v>156</v>
      </c>
      <c r="D1712" s="109" t="s">
        <v>1873</v>
      </c>
      <c r="E1712" s="190" t="s">
        <v>1097</v>
      </c>
      <c r="F1712" s="190"/>
      <c r="G1712" s="108" t="s">
        <v>192</v>
      </c>
      <c r="H1712" s="107">
        <v>6.8899999999999994E-5</v>
      </c>
      <c r="I1712" s="106">
        <v>80595.399999999994</v>
      </c>
      <c r="J1712" s="106">
        <v>5.55</v>
      </c>
    </row>
    <row r="1713" spans="1:10" ht="51.95" customHeight="1" x14ac:dyDescent="0.2">
      <c r="A1713" s="109" t="s">
        <v>1091</v>
      </c>
      <c r="B1713" s="110" t="s">
        <v>1872</v>
      </c>
      <c r="C1713" s="109" t="s">
        <v>156</v>
      </c>
      <c r="D1713" s="109" t="s">
        <v>1871</v>
      </c>
      <c r="E1713" s="190" t="s">
        <v>1097</v>
      </c>
      <c r="F1713" s="190"/>
      <c r="G1713" s="108" t="s">
        <v>192</v>
      </c>
      <c r="H1713" s="107">
        <v>6.4300000000000004E-5</v>
      </c>
      <c r="I1713" s="106">
        <v>690874.38</v>
      </c>
      <c r="J1713" s="106">
        <v>44.42</v>
      </c>
    </row>
    <row r="1714" spans="1:10" ht="25.5" x14ac:dyDescent="0.2">
      <c r="A1714" s="105"/>
      <c r="B1714" s="105"/>
      <c r="C1714" s="105"/>
      <c r="D1714" s="105"/>
      <c r="E1714" s="105" t="s">
        <v>1086</v>
      </c>
      <c r="F1714" s="104">
        <v>0</v>
      </c>
      <c r="G1714" s="105" t="s">
        <v>1085</v>
      </c>
      <c r="H1714" s="104">
        <v>0</v>
      </c>
      <c r="I1714" s="105" t="s">
        <v>1084</v>
      </c>
      <c r="J1714" s="104">
        <v>0</v>
      </c>
    </row>
    <row r="1715" spans="1:10" ht="15" thickBot="1" x14ac:dyDescent="0.25">
      <c r="A1715" s="105"/>
      <c r="B1715" s="105"/>
      <c r="C1715" s="105"/>
      <c r="D1715" s="105"/>
      <c r="E1715" s="105" t="s">
        <v>1083</v>
      </c>
      <c r="F1715" s="104">
        <v>13.49</v>
      </c>
      <c r="G1715" s="105"/>
      <c r="H1715" s="185" t="s">
        <v>1082</v>
      </c>
      <c r="I1715" s="185"/>
      <c r="J1715" s="104">
        <v>63.46</v>
      </c>
    </row>
    <row r="1716" spans="1:10" ht="0.95" customHeight="1" thickTop="1" x14ac:dyDescent="0.2">
      <c r="A1716" s="103"/>
      <c r="B1716" s="103"/>
      <c r="C1716" s="103"/>
      <c r="D1716" s="103"/>
      <c r="E1716" s="103"/>
      <c r="F1716" s="103"/>
      <c r="G1716" s="103"/>
      <c r="H1716" s="103"/>
      <c r="I1716" s="103"/>
      <c r="J1716" s="103"/>
    </row>
    <row r="1717" spans="1:10" ht="18" customHeight="1" x14ac:dyDescent="0.2">
      <c r="A1717" s="99"/>
      <c r="B1717" s="97" t="s">
        <v>1033</v>
      </c>
      <c r="C1717" s="99" t="s">
        <v>1032</v>
      </c>
      <c r="D1717" s="99" t="s">
        <v>10</v>
      </c>
      <c r="E1717" s="188" t="s">
        <v>1096</v>
      </c>
      <c r="F1717" s="188"/>
      <c r="G1717" s="98" t="s">
        <v>1031</v>
      </c>
      <c r="H1717" s="97" t="s">
        <v>1030</v>
      </c>
      <c r="I1717" s="97" t="s">
        <v>1029</v>
      </c>
      <c r="J1717" s="97" t="s">
        <v>11</v>
      </c>
    </row>
    <row r="1718" spans="1:10" ht="65.099999999999994" customHeight="1" x14ac:dyDescent="0.2">
      <c r="A1718" s="87" t="s">
        <v>1095</v>
      </c>
      <c r="B1718" s="85" t="s">
        <v>1870</v>
      </c>
      <c r="C1718" s="87" t="s">
        <v>156</v>
      </c>
      <c r="D1718" s="87" t="s">
        <v>1869</v>
      </c>
      <c r="E1718" s="189" t="s">
        <v>1092</v>
      </c>
      <c r="F1718" s="189"/>
      <c r="G1718" s="86" t="s">
        <v>877</v>
      </c>
      <c r="H1718" s="111">
        <v>1</v>
      </c>
      <c r="I1718" s="84">
        <v>193.92</v>
      </c>
      <c r="J1718" s="84">
        <v>193.92</v>
      </c>
    </row>
    <row r="1719" spans="1:10" ht="26.1" customHeight="1" x14ac:dyDescent="0.2">
      <c r="A1719" s="109" t="s">
        <v>1091</v>
      </c>
      <c r="B1719" s="110" t="s">
        <v>1090</v>
      </c>
      <c r="C1719" s="109" t="s">
        <v>156</v>
      </c>
      <c r="D1719" s="109" t="s">
        <v>1089</v>
      </c>
      <c r="E1719" s="190" t="s">
        <v>1088</v>
      </c>
      <c r="F1719" s="190"/>
      <c r="G1719" s="108" t="s">
        <v>1087</v>
      </c>
      <c r="H1719" s="107">
        <v>32.159999999999997</v>
      </c>
      <c r="I1719" s="106">
        <v>6.03</v>
      </c>
      <c r="J1719" s="106">
        <v>193.92</v>
      </c>
    </row>
    <row r="1720" spans="1:10" ht="25.5" x14ac:dyDescent="0.2">
      <c r="A1720" s="105"/>
      <c r="B1720" s="105"/>
      <c r="C1720" s="105"/>
      <c r="D1720" s="105"/>
      <c r="E1720" s="105" t="s">
        <v>1086</v>
      </c>
      <c r="F1720" s="104">
        <v>0</v>
      </c>
      <c r="G1720" s="105" t="s">
        <v>1085</v>
      </c>
      <c r="H1720" s="104">
        <v>0</v>
      </c>
      <c r="I1720" s="105" t="s">
        <v>1084</v>
      </c>
      <c r="J1720" s="104">
        <v>0</v>
      </c>
    </row>
    <row r="1721" spans="1:10" ht="15" thickBot="1" x14ac:dyDescent="0.25">
      <c r="A1721" s="105"/>
      <c r="B1721" s="105"/>
      <c r="C1721" s="105"/>
      <c r="D1721" s="105"/>
      <c r="E1721" s="105" t="s">
        <v>1083</v>
      </c>
      <c r="F1721" s="104">
        <v>52.35</v>
      </c>
      <c r="G1721" s="105"/>
      <c r="H1721" s="185" t="s">
        <v>1082</v>
      </c>
      <c r="I1721" s="185"/>
      <c r="J1721" s="104">
        <v>246.27</v>
      </c>
    </row>
    <row r="1722" spans="1:10" ht="0.95" customHeight="1" thickTop="1" x14ac:dyDescent="0.2">
      <c r="A1722" s="103"/>
      <c r="B1722" s="103"/>
      <c r="C1722" s="103"/>
      <c r="D1722" s="103"/>
      <c r="E1722" s="103"/>
      <c r="F1722" s="103"/>
      <c r="G1722" s="103"/>
      <c r="H1722" s="103"/>
      <c r="I1722" s="103"/>
      <c r="J1722" s="103"/>
    </row>
    <row r="1723" spans="1:10" ht="18" customHeight="1" x14ac:dyDescent="0.2">
      <c r="A1723" s="99"/>
      <c r="B1723" s="97" t="s">
        <v>1033</v>
      </c>
      <c r="C1723" s="99" t="s">
        <v>1032</v>
      </c>
      <c r="D1723" s="99" t="s">
        <v>10</v>
      </c>
      <c r="E1723" s="188" t="s">
        <v>1096</v>
      </c>
      <c r="F1723" s="188"/>
      <c r="G1723" s="98" t="s">
        <v>1031</v>
      </c>
      <c r="H1723" s="97" t="s">
        <v>1030</v>
      </c>
      <c r="I1723" s="97" t="s">
        <v>1029</v>
      </c>
      <c r="J1723" s="97" t="s">
        <v>11</v>
      </c>
    </row>
    <row r="1724" spans="1:10" ht="65.099999999999994" customHeight="1" x14ac:dyDescent="0.2">
      <c r="A1724" s="87" t="s">
        <v>1095</v>
      </c>
      <c r="B1724" s="85" t="s">
        <v>1184</v>
      </c>
      <c r="C1724" s="87" t="s">
        <v>156</v>
      </c>
      <c r="D1724" s="87" t="s">
        <v>1183</v>
      </c>
      <c r="E1724" s="189" t="s">
        <v>1092</v>
      </c>
      <c r="F1724" s="189"/>
      <c r="G1724" s="86" t="s">
        <v>1113</v>
      </c>
      <c r="H1724" s="111">
        <v>1</v>
      </c>
      <c r="I1724" s="84">
        <v>58.29</v>
      </c>
      <c r="J1724" s="84">
        <v>58.29</v>
      </c>
    </row>
    <row r="1725" spans="1:10" ht="24" customHeight="1" x14ac:dyDescent="0.2">
      <c r="A1725" s="115" t="s">
        <v>1106</v>
      </c>
      <c r="B1725" s="116" t="s">
        <v>1527</v>
      </c>
      <c r="C1725" s="115" t="s">
        <v>156</v>
      </c>
      <c r="D1725" s="115" t="s">
        <v>1526</v>
      </c>
      <c r="E1725" s="191" t="s">
        <v>1107</v>
      </c>
      <c r="F1725" s="191"/>
      <c r="G1725" s="114" t="s">
        <v>877</v>
      </c>
      <c r="H1725" s="113">
        <v>1</v>
      </c>
      <c r="I1725" s="112">
        <v>26.43</v>
      </c>
      <c r="J1725" s="112">
        <v>26.43</v>
      </c>
    </row>
    <row r="1726" spans="1:10" ht="65.099999999999994" customHeight="1" x14ac:dyDescent="0.2">
      <c r="A1726" s="115" t="s">
        <v>1106</v>
      </c>
      <c r="B1726" s="116" t="s">
        <v>1868</v>
      </c>
      <c r="C1726" s="115" t="s">
        <v>156</v>
      </c>
      <c r="D1726" s="115" t="s">
        <v>1867</v>
      </c>
      <c r="E1726" s="191" t="s">
        <v>1092</v>
      </c>
      <c r="F1726" s="191"/>
      <c r="G1726" s="114" t="s">
        <v>877</v>
      </c>
      <c r="H1726" s="113">
        <v>1</v>
      </c>
      <c r="I1726" s="112">
        <v>20.43</v>
      </c>
      <c r="J1726" s="112">
        <v>20.43</v>
      </c>
    </row>
    <row r="1727" spans="1:10" ht="65.099999999999994" customHeight="1" x14ac:dyDescent="0.2">
      <c r="A1727" s="115" t="s">
        <v>1106</v>
      </c>
      <c r="B1727" s="116" t="s">
        <v>1864</v>
      </c>
      <c r="C1727" s="115" t="s">
        <v>156</v>
      </c>
      <c r="D1727" s="115" t="s">
        <v>1863</v>
      </c>
      <c r="E1727" s="191" t="s">
        <v>1092</v>
      </c>
      <c r="F1727" s="191"/>
      <c r="G1727" s="114" t="s">
        <v>877</v>
      </c>
      <c r="H1727" s="113">
        <v>1</v>
      </c>
      <c r="I1727" s="112">
        <v>8.14</v>
      </c>
      <c r="J1727" s="112">
        <v>8.14</v>
      </c>
    </row>
    <row r="1728" spans="1:10" ht="65.099999999999994" customHeight="1" x14ac:dyDescent="0.2">
      <c r="A1728" s="115" t="s">
        <v>1106</v>
      </c>
      <c r="B1728" s="116" t="s">
        <v>1866</v>
      </c>
      <c r="C1728" s="115" t="s">
        <v>156</v>
      </c>
      <c r="D1728" s="115" t="s">
        <v>1865</v>
      </c>
      <c r="E1728" s="191" t="s">
        <v>1092</v>
      </c>
      <c r="F1728" s="191"/>
      <c r="G1728" s="114" t="s">
        <v>877</v>
      </c>
      <c r="H1728" s="113">
        <v>1</v>
      </c>
      <c r="I1728" s="112">
        <v>3.29</v>
      </c>
      <c r="J1728" s="112">
        <v>3.29</v>
      </c>
    </row>
    <row r="1729" spans="1:10" ht="25.5" x14ac:dyDescent="0.2">
      <c r="A1729" s="105"/>
      <c r="B1729" s="105"/>
      <c r="C1729" s="105"/>
      <c r="D1729" s="105"/>
      <c r="E1729" s="105" t="s">
        <v>1086</v>
      </c>
      <c r="F1729" s="104">
        <v>9.5094054000000003</v>
      </c>
      <c r="G1729" s="105" t="s">
        <v>1085</v>
      </c>
      <c r="H1729" s="104">
        <v>10.61</v>
      </c>
      <c r="I1729" s="105" t="s">
        <v>1084</v>
      </c>
      <c r="J1729" s="104">
        <v>20.12</v>
      </c>
    </row>
    <row r="1730" spans="1:10" ht="15" thickBot="1" x14ac:dyDescent="0.25">
      <c r="A1730" s="105"/>
      <c r="B1730" s="105"/>
      <c r="C1730" s="105"/>
      <c r="D1730" s="105"/>
      <c r="E1730" s="105" t="s">
        <v>1083</v>
      </c>
      <c r="F1730" s="104">
        <v>15.73</v>
      </c>
      <c r="G1730" s="105"/>
      <c r="H1730" s="185" t="s">
        <v>1082</v>
      </c>
      <c r="I1730" s="185"/>
      <c r="J1730" s="104">
        <v>74.02</v>
      </c>
    </row>
    <row r="1731" spans="1:10" ht="0.95" customHeight="1" thickTop="1" x14ac:dyDescent="0.2">
      <c r="A1731" s="103"/>
      <c r="B1731" s="103"/>
      <c r="C1731" s="103"/>
      <c r="D1731" s="103"/>
      <c r="E1731" s="103"/>
      <c r="F1731" s="103"/>
      <c r="G1731" s="103"/>
      <c r="H1731" s="103"/>
      <c r="I1731" s="103"/>
      <c r="J1731" s="103"/>
    </row>
    <row r="1732" spans="1:10" ht="18" customHeight="1" x14ac:dyDescent="0.2">
      <c r="A1732" s="99"/>
      <c r="B1732" s="97" t="s">
        <v>1033</v>
      </c>
      <c r="C1732" s="99" t="s">
        <v>1032</v>
      </c>
      <c r="D1732" s="99" t="s">
        <v>10</v>
      </c>
      <c r="E1732" s="188" t="s">
        <v>1096</v>
      </c>
      <c r="F1732" s="188"/>
      <c r="G1732" s="98" t="s">
        <v>1031</v>
      </c>
      <c r="H1732" s="97" t="s">
        <v>1030</v>
      </c>
      <c r="I1732" s="97" t="s">
        <v>1029</v>
      </c>
      <c r="J1732" s="97" t="s">
        <v>11</v>
      </c>
    </row>
    <row r="1733" spans="1:10" ht="65.099999999999994" customHeight="1" x14ac:dyDescent="0.2">
      <c r="A1733" s="87" t="s">
        <v>1095</v>
      </c>
      <c r="B1733" s="85" t="s">
        <v>1186</v>
      </c>
      <c r="C1733" s="87" t="s">
        <v>156</v>
      </c>
      <c r="D1733" s="87" t="s">
        <v>1185</v>
      </c>
      <c r="E1733" s="189" t="s">
        <v>1092</v>
      </c>
      <c r="F1733" s="189"/>
      <c r="G1733" s="86" t="s">
        <v>1110</v>
      </c>
      <c r="H1733" s="111">
        <v>1</v>
      </c>
      <c r="I1733" s="84">
        <v>212.98</v>
      </c>
      <c r="J1733" s="84">
        <v>212.98</v>
      </c>
    </row>
    <row r="1734" spans="1:10" ht="65.099999999999994" customHeight="1" x14ac:dyDescent="0.2">
      <c r="A1734" s="115" t="s">
        <v>1106</v>
      </c>
      <c r="B1734" s="116" t="s">
        <v>1858</v>
      </c>
      <c r="C1734" s="115" t="s">
        <v>156</v>
      </c>
      <c r="D1734" s="115" t="s">
        <v>1857</v>
      </c>
      <c r="E1734" s="191" t="s">
        <v>1092</v>
      </c>
      <c r="F1734" s="191"/>
      <c r="G1734" s="114" t="s">
        <v>877</v>
      </c>
      <c r="H1734" s="113">
        <v>1</v>
      </c>
      <c r="I1734" s="112">
        <v>117.4</v>
      </c>
      <c r="J1734" s="112">
        <v>117.4</v>
      </c>
    </row>
    <row r="1735" spans="1:10" ht="65.099999999999994" customHeight="1" x14ac:dyDescent="0.2">
      <c r="A1735" s="115" t="s">
        <v>1106</v>
      </c>
      <c r="B1735" s="116" t="s">
        <v>1862</v>
      </c>
      <c r="C1735" s="115" t="s">
        <v>156</v>
      </c>
      <c r="D1735" s="115" t="s">
        <v>1861</v>
      </c>
      <c r="E1735" s="191" t="s">
        <v>1092</v>
      </c>
      <c r="F1735" s="191"/>
      <c r="G1735" s="114" t="s">
        <v>877</v>
      </c>
      <c r="H1735" s="113">
        <v>1</v>
      </c>
      <c r="I1735" s="112">
        <v>37.29</v>
      </c>
      <c r="J1735" s="112">
        <v>37.29</v>
      </c>
    </row>
    <row r="1736" spans="1:10" ht="24" customHeight="1" x14ac:dyDescent="0.2">
      <c r="A1736" s="115" t="s">
        <v>1106</v>
      </c>
      <c r="B1736" s="116" t="s">
        <v>1527</v>
      </c>
      <c r="C1736" s="115" t="s">
        <v>156</v>
      </c>
      <c r="D1736" s="115" t="s">
        <v>1526</v>
      </c>
      <c r="E1736" s="191" t="s">
        <v>1107</v>
      </c>
      <c r="F1736" s="191"/>
      <c r="G1736" s="114" t="s">
        <v>877</v>
      </c>
      <c r="H1736" s="113">
        <v>1</v>
      </c>
      <c r="I1736" s="112">
        <v>26.43</v>
      </c>
      <c r="J1736" s="112">
        <v>26.43</v>
      </c>
    </row>
    <row r="1737" spans="1:10" ht="65.099999999999994" customHeight="1" x14ac:dyDescent="0.2">
      <c r="A1737" s="115" t="s">
        <v>1106</v>
      </c>
      <c r="B1737" s="116" t="s">
        <v>1868</v>
      </c>
      <c r="C1737" s="115" t="s">
        <v>156</v>
      </c>
      <c r="D1737" s="115" t="s">
        <v>1867</v>
      </c>
      <c r="E1737" s="191" t="s">
        <v>1092</v>
      </c>
      <c r="F1737" s="191"/>
      <c r="G1737" s="114" t="s">
        <v>877</v>
      </c>
      <c r="H1737" s="113">
        <v>1</v>
      </c>
      <c r="I1737" s="112">
        <v>20.43</v>
      </c>
      <c r="J1737" s="112">
        <v>20.43</v>
      </c>
    </row>
    <row r="1738" spans="1:10" ht="65.099999999999994" customHeight="1" x14ac:dyDescent="0.2">
      <c r="A1738" s="115" t="s">
        <v>1106</v>
      </c>
      <c r="B1738" s="116" t="s">
        <v>1864</v>
      </c>
      <c r="C1738" s="115" t="s">
        <v>156</v>
      </c>
      <c r="D1738" s="115" t="s">
        <v>1863</v>
      </c>
      <c r="E1738" s="191" t="s">
        <v>1092</v>
      </c>
      <c r="F1738" s="191"/>
      <c r="G1738" s="114" t="s">
        <v>877</v>
      </c>
      <c r="H1738" s="113">
        <v>1</v>
      </c>
      <c r="I1738" s="112">
        <v>8.14</v>
      </c>
      <c r="J1738" s="112">
        <v>8.14</v>
      </c>
    </row>
    <row r="1739" spans="1:10" ht="65.099999999999994" customHeight="1" x14ac:dyDescent="0.2">
      <c r="A1739" s="115" t="s">
        <v>1106</v>
      </c>
      <c r="B1739" s="116" t="s">
        <v>1866</v>
      </c>
      <c r="C1739" s="115" t="s">
        <v>156</v>
      </c>
      <c r="D1739" s="115" t="s">
        <v>1865</v>
      </c>
      <c r="E1739" s="191" t="s">
        <v>1092</v>
      </c>
      <c r="F1739" s="191"/>
      <c r="G1739" s="114" t="s">
        <v>877</v>
      </c>
      <c r="H1739" s="113">
        <v>1</v>
      </c>
      <c r="I1739" s="112">
        <v>3.29</v>
      </c>
      <c r="J1739" s="112">
        <v>3.29</v>
      </c>
    </row>
    <row r="1740" spans="1:10" ht="25.5" x14ac:dyDescent="0.2">
      <c r="A1740" s="105"/>
      <c r="B1740" s="105"/>
      <c r="C1740" s="105"/>
      <c r="D1740" s="105"/>
      <c r="E1740" s="105" t="s">
        <v>1086</v>
      </c>
      <c r="F1740" s="104">
        <v>9.5094054000000003</v>
      </c>
      <c r="G1740" s="105" t="s">
        <v>1085</v>
      </c>
      <c r="H1740" s="104">
        <v>10.61</v>
      </c>
      <c r="I1740" s="105" t="s">
        <v>1084</v>
      </c>
      <c r="J1740" s="104">
        <v>20.12</v>
      </c>
    </row>
    <row r="1741" spans="1:10" ht="15" thickBot="1" x14ac:dyDescent="0.25">
      <c r="A1741" s="105"/>
      <c r="B1741" s="105"/>
      <c r="C1741" s="105"/>
      <c r="D1741" s="105"/>
      <c r="E1741" s="105" t="s">
        <v>1083</v>
      </c>
      <c r="F1741" s="104">
        <v>57.5</v>
      </c>
      <c r="G1741" s="105"/>
      <c r="H1741" s="185" t="s">
        <v>1082</v>
      </c>
      <c r="I1741" s="185"/>
      <c r="J1741" s="104">
        <v>270.48</v>
      </c>
    </row>
    <row r="1742" spans="1:10" ht="0.95" customHeight="1" thickTop="1" x14ac:dyDescent="0.2">
      <c r="A1742" s="103"/>
      <c r="B1742" s="103"/>
      <c r="C1742" s="103"/>
      <c r="D1742" s="103"/>
      <c r="E1742" s="103"/>
      <c r="F1742" s="103"/>
      <c r="G1742" s="103"/>
      <c r="H1742" s="103"/>
      <c r="I1742" s="103"/>
      <c r="J1742" s="103"/>
    </row>
    <row r="1743" spans="1:10" ht="18" customHeight="1" x14ac:dyDescent="0.2">
      <c r="A1743" s="99"/>
      <c r="B1743" s="97" t="s">
        <v>1033</v>
      </c>
      <c r="C1743" s="99" t="s">
        <v>1032</v>
      </c>
      <c r="D1743" s="99" t="s">
        <v>10</v>
      </c>
      <c r="E1743" s="188" t="s">
        <v>1096</v>
      </c>
      <c r="F1743" s="188"/>
      <c r="G1743" s="98" t="s">
        <v>1031</v>
      </c>
      <c r="H1743" s="97" t="s">
        <v>1030</v>
      </c>
      <c r="I1743" s="97" t="s">
        <v>1029</v>
      </c>
      <c r="J1743" s="97" t="s">
        <v>11</v>
      </c>
    </row>
    <row r="1744" spans="1:10" ht="65.099999999999994" customHeight="1" x14ac:dyDescent="0.2">
      <c r="A1744" s="87" t="s">
        <v>1095</v>
      </c>
      <c r="B1744" s="85" t="s">
        <v>1868</v>
      </c>
      <c r="C1744" s="87" t="s">
        <v>156</v>
      </c>
      <c r="D1744" s="87" t="s">
        <v>1867</v>
      </c>
      <c r="E1744" s="189" t="s">
        <v>1092</v>
      </c>
      <c r="F1744" s="189"/>
      <c r="G1744" s="86" t="s">
        <v>877</v>
      </c>
      <c r="H1744" s="111">
        <v>1</v>
      </c>
      <c r="I1744" s="84">
        <v>20.43</v>
      </c>
      <c r="J1744" s="84">
        <v>20.43</v>
      </c>
    </row>
    <row r="1745" spans="1:10" ht="51.95" customHeight="1" x14ac:dyDescent="0.2">
      <c r="A1745" s="109" t="s">
        <v>1091</v>
      </c>
      <c r="B1745" s="110" t="s">
        <v>1860</v>
      </c>
      <c r="C1745" s="109" t="s">
        <v>156</v>
      </c>
      <c r="D1745" s="109" t="s">
        <v>1859</v>
      </c>
      <c r="E1745" s="190" t="s">
        <v>1097</v>
      </c>
      <c r="F1745" s="190"/>
      <c r="G1745" s="108" t="s">
        <v>192</v>
      </c>
      <c r="H1745" s="107">
        <v>5.5099999999999998E-5</v>
      </c>
      <c r="I1745" s="106">
        <v>29759.11</v>
      </c>
      <c r="J1745" s="106">
        <v>1.63</v>
      </c>
    </row>
    <row r="1746" spans="1:10" ht="51.95" customHeight="1" x14ac:dyDescent="0.2">
      <c r="A1746" s="109" t="s">
        <v>1091</v>
      </c>
      <c r="B1746" s="110" t="s">
        <v>1571</v>
      </c>
      <c r="C1746" s="109" t="s">
        <v>156</v>
      </c>
      <c r="D1746" s="109" t="s">
        <v>1570</v>
      </c>
      <c r="E1746" s="190" t="s">
        <v>1097</v>
      </c>
      <c r="F1746" s="190"/>
      <c r="G1746" s="108" t="s">
        <v>192</v>
      </c>
      <c r="H1746" s="107">
        <v>3.43E-5</v>
      </c>
      <c r="I1746" s="106">
        <v>548174.88</v>
      </c>
      <c r="J1746" s="106">
        <v>18.8</v>
      </c>
    </row>
    <row r="1747" spans="1:10" ht="25.5" x14ac:dyDescent="0.2">
      <c r="A1747" s="105"/>
      <c r="B1747" s="105"/>
      <c r="C1747" s="105"/>
      <c r="D1747" s="105"/>
      <c r="E1747" s="105" t="s">
        <v>1086</v>
      </c>
      <c r="F1747" s="104">
        <v>0</v>
      </c>
      <c r="G1747" s="105" t="s">
        <v>1085</v>
      </c>
      <c r="H1747" s="104">
        <v>0</v>
      </c>
      <c r="I1747" s="105" t="s">
        <v>1084</v>
      </c>
      <c r="J1747" s="104">
        <v>0</v>
      </c>
    </row>
    <row r="1748" spans="1:10" ht="15" thickBot="1" x14ac:dyDescent="0.25">
      <c r="A1748" s="105"/>
      <c r="B1748" s="105"/>
      <c r="C1748" s="105"/>
      <c r="D1748" s="105"/>
      <c r="E1748" s="105" t="s">
        <v>1083</v>
      </c>
      <c r="F1748" s="104">
        <v>5.51</v>
      </c>
      <c r="G1748" s="105"/>
      <c r="H1748" s="185" t="s">
        <v>1082</v>
      </c>
      <c r="I1748" s="185"/>
      <c r="J1748" s="104">
        <v>25.94</v>
      </c>
    </row>
    <row r="1749" spans="1:10" ht="0.95" customHeight="1" thickTop="1" x14ac:dyDescent="0.2">
      <c r="A1749" s="103"/>
      <c r="B1749" s="103"/>
      <c r="C1749" s="103"/>
      <c r="D1749" s="103"/>
      <c r="E1749" s="103"/>
      <c r="F1749" s="103"/>
      <c r="G1749" s="103"/>
      <c r="H1749" s="103"/>
      <c r="I1749" s="103"/>
      <c r="J1749" s="103"/>
    </row>
    <row r="1750" spans="1:10" ht="18" customHeight="1" x14ac:dyDescent="0.2">
      <c r="A1750" s="99"/>
      <c r="B1750" s="97" t="s">
        <v>1033</v>
      </c>
      <c r="C1750" s="99" t="s">
        <v>1032</v>
      </c>
      <c r="D1750" s="99" t="s">
        <v>10</v>
      </c>
      <c r="E1750" s="188" t="s">
        <v>1096</v>
      </c>
      <c r="F1750" s="188"/>
      <c r="G1750" s="98" t="s">
        <v>1031</v>
      </c>
      <c r="H1750" s="97" t="s">
        <v>1030</v>
      </c>
      <c r="I1750" s="97" t="s">
        <v>1029</v>
      </c>
      <c r="J1750" s="97" t="s">
        <v>11</v>
      </c>
    </row>
    <row r="1751" spans="1:10" ht="65.099999999999994" customHeight="1" x14ac:dyDescent="0.2">
      <c r="A1751" s="87" t="s">
        <v>1095</v>
      </c>
      <c r="B1751" s="85" t="s">
        <v>1866</v>
      </c>
      <c r="C1751" s="87" t="s">
        <v>156</v>
      </c>
      <c r="D1751" s="87" t="s">
        <v>1865</v>
      </c>
      <c r="E1751" s="189" t="s">
        <v>1092</v>
      </c>
      <c r="F1751" s="189"/>
      <c r="G1751" s="86" t="s">
        <v>877</v>
      </c>
      <c r="H1751" s="111">
        <v>1</v>
      </c>
      <c r="I1751" s="84">
        <v>3.29</v>
      </c>
      <c r="J1751" s="84">
        <v>3.29</v>
      </c>
    </row>
    <row r="1752" spans="1:10" ht="51.95" customHeight="1" x14ac:dyDescent="0.2">
      <c r="A1752" s="109" t="s">
        <v>1091</v>
      </c>
      <c r="B1752" s="110" t="s">
        <v>1860</v>
      </c>
      <c r="C1752" s="109" t="s">
        <v>156</v>
      </c>
      <c r="D1752" s="109" t="s">
        <v>1859</v>
      </c>
      <c r="E1752" s="190" t="s">
        <v>1097</v>
      </c>
      <c r="F1752" s="190"/>
      <c r="G1752" s="108" t="s">
        <v>192</v>
      </c>
      <c r="H1752" s="107">
        <v>5.8000000000000004E-6</v>
      </c>
      <c r="I1752" s="106">
        <v>29759.11</v>
      </c>
      <c r="J1752" s="106">
        <v>0.17</v>
      </c>
    </row>
    <row r="1753" spans="1:10" ht="51.95" customHeight="1" x14ac:dyDescent="0.2">
      <c r="A1753" s="109" t="s">
        <v>1091</v>
      </c>
      <c r="B1753" s="110" t="s">
        <v>1571</v>
      </c>
      <c r="C1753" s="109" t="s">
        <v>156</v>
      </c>
      <c r="D1753" s="109" t="s">
        <v>1570</v>
      </c>
      <c r="E1753" s="190" t="s">
        <v>1097</v>
      </c>
      <c r="F1753" s="190"/>
      <c r="G1753" s="108" t="s">
        <v>192</v>
      </c>
      <c r="H1753" s="107">
        <v>5.6999999999999996E-6</v>
      </c>
      <c r="I1753" s="106">
        <v>548174.88</v>
      </c>
      <c r="J1753" s="106">
        <v>3.12</v>
      </c>
    </row>
    <row r="1754" spans="1:10" ht="25.5" x14ac:dyDescent="0.2">
      <c r="A1754" s="105"/>
      <c r="B1754" s="105"/>
      <c r="C1754" s="105"/>
      <c r="D1754" s="105"/>
      <c r="E1754" s="105" t="s">
        <v>1086</v>
      </c>
      <c r="F1754" s="104">
        <v>0</v>
      </c>
      <c r="G1754" s="105" t="s">
        <v>1085</v>
      </c>
      <c r="H1754" s="104">
        <v>0</v>
      </c>
      <c r="I1754" s="105" t="s">
        <v>1084</v>
      </c>
      <c r="J1754" s="104">
        <v>0</v>
      </c>
    </row>
    <row r="1755" spans="1:10" ht="15" thickBot="1" x14ac:dyDescent="0.25">
      <c r="A1755" s="105"/>
      <c r="B1755" s="105"/>
      <c r="C1755" s="105"/>
      <c r="D1755" s="105"/>
      <c r="E1755" s="105" t="s">
        <v>1083</v>
      </c>
      <c r="F1755" s="104">
        <v>0.88</v>
      </c>
      <c r="G1755" s="105"/>
      <c r="H1755" s="185" t="s">
        <v>1082</v>
      </c>
      <c r="I1755" s="185"/>
      <c r="J1755" s="104">
        <v>4.17</v>
      </c>
    </row>
    <row r="1756" spans="1:10" ht="0.95" customHeight="1" thickTop="1" x14ac:dyDescent="0.2">
      <c r="A1756" s="103"/>
      <c r="B1756" s="103"/>
      <c r="C1756" s="103"/>
      <c r="D1756" s="103"/>
      <c r="E1756" s="103"/>
      <c r="F1756" s="103"/>
      <c r="G1756" s="103"/>
      <c r="H1756" s="103"/>
      <c r="I1756" s="103"/>
      <c r="J1756" s="103"/>
    </row>
    <row r="1757" spans="1:10" ht="18" customHeight="1" x14ac:dyDescent="0.2">
      <c r="A1757" s="99"/>
      <c r="B1757" s="97" t="s">
        <v>1033</v>
      </c>
      <c r="C1757" s="99" t="s">
        <v>1032</v>
      </c>
      <c r="D1757" s="99" t="s">
        <v>10</v>
      </c>
      <c r="E1757" s="188" t="s">
        <v>1096</v>
      </c>
      <c r="F1757" s="188"/>
      <c r="G1757" s="98" t="s">
        <v>1031</v>
      </c>
      <c r="H1757" s="97" t="s">
        <v>1030</v>
      </c>
      <c r="I1757" s="97" t="s">
        <v>1029</v>
      </c>
      <c r="J1757" s="97" t="s">
        <v>11</v>
      </c>
    </row>
    <row r="1758" spans="1:10" ht="65.099999999999994" customHeight="1" x14ac:dyDescent="0.2">
      <c r="A1758" s="87" t="s">
        <v>1095</v>
      </c>
      <c r="B1758" s="85" t="s">
        <v>1864</v>
      </c>
      <c r="C1758" s="87" t="s">
        <v>156</v>
      </c>
      <c r="D1758" s="87" t="s">
        <v>1863</v>
      </c>
      <c r="E1758" s="189" t="s">
        <v>1092</v>
      </c>
      <c r="F1758" s="189"/>
      <c r="G1758" s="86" t="s">
        <v>877</v>
      </c>
      <c r="H1758" s="111">
        <v>1</v>
      </c>
      <c r="I1758" s="84">
        <v>8.14</v>
      </c>
      <c r="J1758" s="84">
        <v>8.14</v>
      </c>
    </row>
    <row r="1759" spans="1:10" ht="51.95" customHeight="1" x14ac:dyDescent="0.2">
      <c r="A1759" s="109" t="s">
        <v>1091</v>
      </c>
      <c r="B1759" s="110" t="s">
        <v>1860</v>
      </c>
      <c r="C1759" s="109" t="s">
        <v>156</v>
      </c>
      <c r="D1759" s="109" t="s">
        <v>1859</v>
      </c>
      <c r="E1759" s="190" t="s">
        <v>1097</v>
      </c>
      <c r="F1759" s="190"/>
      <c r="G1759" s="108" t="s">
        <v>192</v>
      </c>
      <c r="H1759" s="107">
        <v>1.4399999999999999E-5</v>
      </c>
      <c r="I1759" s="106">
        <v>29759.11</v>
      </c>
      <c r="J1759" s="106">
        <v>0.42</v>
      </c>
    </row>
    <row r="1760" spans="1:10" ht="51.95" customHeight="1" x14ac:dyDescent="0.2">
      <c r="A1760" s="109" t="s">
        <v>1091</v>
      </c>
      <c r="B1760" s="110" t="s">
        <v>1571</v>
      </c>
      <c r="C1760" s="109" t="s">
        <v>156</v>
      </c>
      <c r="D1760" s="109" t="s">
        <v>1570</v>
      </c>
      <c r="E1760" s="190" t="s">
        <v>1097</v>
      </c>
      <c r="F1760" s="190"/>
      <c r="G1760" s="108" t="s">
        <v>192</v>
      </c>
      <c r="H1760" s="107">
        <v>1.4100000000000001E-5</v>
      </c>
      <c r="I1760" s="106">
        <v>548174.88</v>
      </c>
      <c r="J1760" s="106">
        <v>7.72</v>
      </c>
    </row>
    <row r="1761" spans="1:10" ht="25.5" x14ac:dyDescent="0.2">
      <c r="A1761" s="105"/>
      <c r="B1761" s="105"/>
      <c r="C1761" s="105"/>
      <c r="D1761" s="105"/>
      <c r="E1761" s="105" t="s">
        <v>1086</v>
      </c>
      <c r="F1761" s="104">
        <v>0</v>
      </c>
      <c r="G1761" s="105" t="s">
        <v>1085</v>
      </c>
      <c r="H1761" s="104">
        <v>0</v>
      </c>
      <c r="I1761" s="105" t="s">
        <v>1084</v>
      </c>
      <c r="J1761" s="104">
        <v>0</v>
      </c>
    </row>
    <row r="1762" spans="1:10" ht="15" thickBot="1" x14ac:dyDescent="0.25">
      <c r="A1762" s="105"/>
      <c r="B1762" s="105"/>
      <c r="C1762" s="105"/>
      <c r="D1762" s="105"/>
      <c r="E1762" s="105" t="s">
        <v>1083</v>
      </c>
      <c r="F1762" s="104">
        <v>2.19</v>
      </c>
      <c r="G1762" s="105"/>
      <c r="H1762" s="185" t="s">
        <v>1082</v>
      </c>
      <c r="I1762" s="185"/>
      <c r="J1762" s="104">
        <v>10.33</v>
      </c>
    </row>
    <row r="1763" spans="1:10" ht="0.95" customHeight="1" thickTop="1" x14ac:dyDescent="0.2">
      <c r="A1763" s="103"/>
      <c r="B1763" s="103"/>
      <c r="C1763" s="103"/>
      <c r="D1763" s="103"/>
      <c r="E1763" s="103"/>
      <c r="F1763" s="103"/>
      <c r="G1763" s="103"/>
      <c r="H1763" s="103"/>
      <c r="I1763" s="103"/>
      <c r="J1763" s="103"/>
    </row>
    <row r="1764" spans="1:10" ht="18" customHeight="1" x14ac:dyDescent="0.2">
      <c r="A1764" s="99"/>
      <c r="B1764" s="97" t="s">
        <v>1033</v>
      </c>
      <c r="C1764" s="99" t="s">
        <v>1032</v>
      </c>
      <c r="D1764" s="99" t="s">
        <v>10</v>
      </c>
      <c r="E1764" s="188" t="s">
        <v>1096</v>
      </c>
      <c r="F1764" s="188"/>
      <c r="G1764" s="98" t="s">
        <v>1031</v>
      </c>
      <c r="H1764" s="97" t="s">
        <v>1030</v>
      </c>
      <c r="I1764" s="97" t="s">
        <v>1029</v>
      </c>
      <c r="J1764" s="97" t="s">
        <v>11</v>
      </c>
    </row>
    <row r="1765" spans="1:10" ht="65.099999999999994" customHeight="1" x14ac:dyDescent="0.2">
      <c r="A1765" s="87" t="s">
        <v>1095</v>
      </c>
      <c r="B1765" s="85" t="s">
        <v>1862</v>
      </c>
      <c r="C1765" s="87" t="s">
        <v>156</v>
      </c>
      <c r="D1765" s="87" t="s">
        <v>1861</v>
      </c>
      <c r="E1765" s="189" t="s">
        <v>1092</v>
      </c>
      <c r="F1765" s="189"/>
      <c r="G1765" s="86" t="s">
        <v>877</v>
      </c>
      <c r="H1765" s="111">
        <v>1</v>
      </c>
      <c r="I1765" s="84">
        <v>37.29</v>
      </c>
      <c r="J1765" s="84">
        <v>37.29</v>
      </c>
    </row>
    <row r="1766" spans="1:10" ht="51.95" customHeight="1" x14ac:dyDescent="0.2">
      <c r="A1766" s="109" t="s">
        <v>1091</v>
      </c>
      <c r="B1766" s="110" t="s">
        <v>1860</v>
      </c>
      <c r="C1766" s="109" t="s">
        <v>156</v>
      </c>
      <c r="D1766" s="109" t="s">
        <v>1859</v>
      </c>
      <c r="E1766" s="190" t="s">
        <v>1097</v>
      </c>
      <c r="F1766" s="190"/>
      <c r="G1766" s="108" t="s">
        <v>192</v>
      </c>
      <c r="H1766" s="107">
        <v>6.8999999999999997E-5</v>
      </c>
      <c r="I1766" s="106">
        <v>29759.11</v>
      </c>
      <c r="J1766" s="106">
        <v>2.0499999999999998</v>
      </c>
    </row>
    <row r="1767" spans="1:10" ht="51.95" customHeight="1" x14ac:dyDescent="0.2">
      <c r="A1767" s="109" t="s">
        <v>1091</v>
      </c>
      <c r="B1767" s="110" t="s">
        <v>1571</v>
      </c>
      <c r="C1767" s="109" t="s">
        <v>156</v>
      </c>
      <c r="D1767" s="109" t="s">
        <v>1570</v>
      </c>
      <c r="E1767" s="190" t="s">
        <v>1097</v>
      </c>
      <c r="F1767" s="190"/>
      <c r="G1767" s="108" t="s">
        <v>192</v>
      </c>
      <c r="H1767" s="107">
        <v>6.4300000000000004E-5</v>
      </c>
      <c r="I1767" s="106">
        <v>548174.88</v>
      </c>
      <c r="J1767" s="106">
        <v>35.24</v>
      </c>
    </row>
    <row r="1768" spans="1:10" ht="25.5" x14ac:dyDescent="0.2">
      <c r="A1768" s="105"/>
      <c r="B1768" s="105"/>
      <c r="C1768" s="105"/>
      <c r="D1768" s="105"/>
      <c r="E1768" s="105" t="s">
        <v>1086</v>
      </c>
      <c r="F1768" s="104">
        <v>0</v>
      </c>
      <c r="G1768" s="105" t="s">
        <v>1085</v>
      </c>
      <c r="H1768" s="104">
        <v>0</v>
      </c>
      <c r="I1768" s="105" t="s">
        <v>1084</v>
      </c>
      <c r="J1768" s="104">
        <v>0</v>
      </c>
    </row>
    <row r="1769" spans="1:10" ht="15" thickBot="1" x14ac:dyDescent="0.25">
      <c r="A1769" s="105"/>
      <c r="B1769" s="105"/>
      <c r="C1769" s="105"/>
      <c r="D1769" s="105"/>
      <c r="E1769" s="105" t="s">
        <v>1083</v>
      </c>
      <c r="F1769" s="104">
        <v>10.06</v>
      </c>
      <c r="G1769" s="105"/>
      <c r="H1769" s="185" t="s">
        <v>1082</v>
      </c>
      <c r="I1769" s="185"/>
      <c r="J1769" s="104">
        <v>47.35</v>
      </c>
    </row>
    <row r="1770" spans="1:10" ht="0.95" customHeight="1" thickTop="1" x14ac:dyDescent="0.2">
      <c r="A1770" s="103"/>
      <c r="B1770" s="103"/>
      <c r="C1770" s="103"/>
      <c r="D1770" s="103"/>
      <c r="E1770" s="103"/>
      <c r="F1770" s="103"/>
      <c r="G1770" s="103"/>
      <c r="H1770" s="103"/>
      <c r="I1770" s="103"/>
      <c r="J1770" s="103"/>
    </row>
    <row r="1771" spans="1:10" ht="18" customHeight="1" x14ac:dyDescent="0.2">
      <c r="A1771" s="99"/>
      <c r="B1771" s="97" t="s">
        <v>1033</v>
      </c>
      <c r="C1771" s="99" t="s">
        <v>1032</v>
      </c>
      <c r="D1771" s="99" t="s">
        <v>10</v>
      </c>
      <c r="E1771" s="188" t="s">
        <v>1096</v>
      </c>
      <c r="F1771" s="188"/>
      <c r="G1771" s="98" t="s">
        <v>1031</v>
      </c>
      <c r="H1771" s="97" t="s">
        <v>1030</v>
      </c>
      <c r="I1771" s="97" t="s">
        <v>1029</v>
      </c>
      <c r="J1771" s="97" t="s">
        <v>11</v>
      </c>
    </row>
    <row r="1772" spans="1:10" ht="65.099999999999994" customHeight="1" x14ac:dyDescent="0.2">
      <c r="A1772" s="87" t="s">
        <v>1095</v>
      </c>
      <c r="B1772" s="85" t="s">
        <v>1858</v>
      </c>
      <c r="C1772" s="87" t="s">
        <v>156</v>
      </c>
      <c r="D1772" s="87" t="s">
        <v>1857</v>
      </c>
      <c r="E1772" s="189" t="s">
        <v>1092</v>
      </c>
      <c r="F1772" s="189"/>
      <c r="G1772" s="86" t="s">
        <v>877</v>
      </c>
      <c r="H1772" s="111">
        <v>1</v>
      </c>
      <c r="I1772" s="84">
        <v>117.4</v>
      </c>
      <c r="J1772" s="84">
        <v>117.4</v>
      </c>
    </row>
    <row r="1773" spans="1:10" ht="26.1" customHeight="1" x14ac:dyDescent="0.2">
      <c r="A1773" s="109" t="s">
        <v>1091</v>
      </c>
      <c r="B1773" s="110" t="s">
        <v>1090</v>
      </c>
      <c r="C1773" s="109" t="s">
        <v>156</v>
      </c>
      <c r="D1773" s="109" t="s">
        <v>1089</v>
      </c>
      <c r="E1773" s="190" t="s">
        <v>1088</v>
      </c>
      <c r="F1773" s="190"/>
      <c r="G1773" s="108" t="s">
        <v>1087</v>
      </c>
      <c r="H1773" s="107">
        <v>19.47</v>
      </c>
      <c r="I1773" s="106">
        <v>6.03</v>
      </c>
      <c r="J1773" s="106">
        <v>117.4</v>
      </c>
    </row>
    <row r="1774" spans="1:10" ht="25.5" x14ac:dyDescent="0.2">
      <c r="A1774" s="105"/>
      <c r="B1774" s="105"/>
      <c r="C1774" s="105"/>
      <c r="D1774" s="105"/>
      <c r="E1774" s="105" t="s">
        <v>1086</v>
      </c>
      <c r="F1774" s="104">
        <v>0</v>
      </c>
      <c r="G1774" s="105" t="s">
        <v>1085</v>
      </c>
      <c r="H1774" s="104">
        <v>0</v>
      </c>
      <c r="I1774" s="105" t="s">
        <v>1084</v>
      </c>
      <c r="J1774" s="104">
        <v>0</v>
      </c>
    </row>
    <row r="1775" spans="1:10" ht="15" thickBot="1" x14ac:dyDescent="0.25">
      <c r="A1775" s="105"/>
      <c r="B1775" s="105"/>
      <c r="C1775" s="105"/>
      <c r="D1775" s="105"/>
      <c r="E1775" s="105" t="s">
        <v>1083</v>
      </c>
      <c r="F1775" s="104">
        <v>31.69</v>
      </c>
      <c r="G1775" s="105"/>
      <c r="H1775" s="185" t="s">
        <v>1082</v>
      </c>
      <c r="I1775" s="185"/>
      <c r="J1775" s="104">
        <v>149.09</v>
      </c>
    </row>
    <row r="1776" spans="1:10" ht="0.95" customHeight="1" thickTop="1" x14ac:dyDescent="0.2">
      <c r="A1776" s="103"/>
      <c r="B1776" s="103"/>
      <c r="C1776" s="103"/>
      <c r="D1776" s="103"/>
      <c r="E1776" s="103"/>
      <c r="F1776" s="103"/>
      <c r="G1776" s="103"/>
      <c r="H1776" s="103"/>
      <c r="I1776" s="103"/>
      <c r="J1776" s="103"/>
    </row>
    <row r="1777" spans="1:10" ht="18" customHeight="1" x14ac:dyDescent="0.2">
      <c r="A1777" s="99"/>
      <c r="B1777" s="97" t="s">
        <v>1033</v>
      </c>
      <c r="C1777" s="99" t="s">
        <v>1032</v>
      </c>
      <c r="D1777" s="99" t="s">
        <v>10</v>
      </c>
      <c r="E1777" s="188" t="s">
        <v>1096</v>
      </c>
      <c r="F1777" s="188"/>
      <c r="G1777" s="98" t="s">
        <v>1031</v>
      </c>
      <c r="H1777" s="97" t="s">
        <v>1030</v>
      </c>
      <c r="I1777" s="97" t="s">
        <v>1029</v>
      </c>
      <c r="J1777" s="97" t="s">
        <v>11</v>
      </c>
    </row>
    <row r="1778" spans="1:10" ht="39" customHeight="1" x14ac:dyDescent="0.2">
      <c r="A1778" s="87" t="s">
        <v>1095</v>
      </c>
      <c r="B1778" s="85" t="s">
        <v>1856</v>
      </c>
      <c r="C1778" s="87" t="s">
        <v>156</v>
      </c>
      <c r="D1778" s="87" t="s">
        <v>1855</v>
      </c>
      <c r="E1778" s="189" t="s">
        <v>1187</v>
      </c>
      <c r="F1778" s="189"/>
      <c r="G1778" s="86" t="s">
        <v>323</v>
      </c>
      <c r="H1778" s="111">
        <v>1</v>
      </c>
      <c r="I1778" s="84">
        <v>26.8</v>
      </c>
      <c r="J1778" s="84">
        <v>26.8</v>
      </c>
    </row>
    <row r="1779" spans="1:10" ht="65.099999999999994" customHeight="1" x14ac:dyDescent="0.2">
      <c r="A1779" s="115" t="s">
        <v>1106</v>
      </c>
      <c r="B1779" s="116" t="s">
        <v>1583</v>
      </c>
      <c r="C1779" s="115" t="s">
        <v>156</v>
      </c>
      <c r="D1779" s="115" t="s">
        <v>1582</v>
      </c>
      <c r="E1779" s="191" t="s">
        <v>1092</v>
      </c>
      <c r="F1779" s="191"/>
      <c r="G1779" s="114" t="s">
        <v>1110</v>
      </c>
      <c r="H1779" s="113">
        <v>8.8599999999999998E-2</v>
      </c>
      <c r="I1779" s="112">
        <v>272.97000000000003</v>
      </c>
      <c r="J1779" s="112">
        <v>24.18</v>
      </c>
    </row>
    <row r="1780" spans="1:10" ht="65.099999999999994" customHeight="1" x14ac:dyDescent="0.2">
      <c r="A1780" s="115" t="s">
        <v>1106</v>
      </c>
      <c r="B1780" s="116" t="s">
        <v>1585</v>
      </c>
      <c r="C1780" s="115" t="s">
        <v>156</v>
      </c>
      <c r="D1780" s="115" t="s">
        <v>1584</v>
      </c>
      <c r="E1780" s="191" t="s">
        <v>1092</v>
      </c>
      <c r="F1780" s="191"/>
      <c r="G1780" s="114" t="s">
        <v>1113</v>
      </c>
      <c r="H1780" s="113">
        <v>3.7999999999999999E-2</v>
      </c>
      <c r="I1780" s="112">
        <v>69</v>
      </c>
      <c r="J1780" s="112">
        <v>2.62</v>
      </c>
    </row>
    <row r="1781" spans="1:10" ht="25.5" x14ac:dyDescent="0.2">
      <c r="A1781" s="105"/>
      <c r="B1781" s="105"/>
      <c r="C1781" s="105"/>
      <c r="D1781" s="105"/>
      <c r="E1781" s="105" t="s">
        <v>1086</v>
      </c>
      <c r="F1781" s="104">
        <v>1.361187257774837</v>
      </c>
      <c r="G1781" s="105" t="s">
        <v>1085</v>
      </c>
      <c r="H1781" s="104">
        <v>1.52</v>
      </c>
      <c r="I1781" s="105" t="s">
        <v>1084</v>
      </c>
      <c r="J1781" s="104">
        <v>2.88</v>
      </c>
    </row>
    <row r="1782" spans="1:10" ht="15" thickBot="1" x14ac:dyDescent="0.25">
      <c r="A1782" s="105"/>
      <c r="B1782" s="105"/>
      <c r="C1782" s="105"/>
      <c r="D1782" s="105"/>
      <c r="E1782" s="105" t="s">
        <v>1083</v>
      </c>
      <c r="F1782" s="104">
        <v>7.23</v>
      </c>
      <c r="G1782" s="105"/>
      <c r="H1782" s="185" t="s">
        <v>1082</v>
      </c>
      <c r="I1782" s="185"/>
      <c r="J1782" s="104">
        <v>34.03</v>
      </c>
    </row>
    <row r="1783" spans="1:10" ht="0.95" customHeight="1" thickTop="1" x14ac:dyDescent="0.2">
      <c r="A1783" s="103"/>
      <c r="B1783" s="103"/>
      <c r="C1783" s="103"/>
      <c r="D1783" s="103"/>
      <c r="E1783" s="103"/>
      <c r="F1783" s="103"/>
      <c r="G1783" s="103"/>
      <c r="H1783" s="103"/>
      <c r="I1783" s="103"/>
      <c r="J1783" s="103"/>
    </row>
    <row r="1784" spans="1:10" ht="18" customHeight="1" x14ac:dyDescent="0.2">
      <c r="A1784" s="99"/>
      <c r="B1784" s="97" t="s">
        <v>1033</v>
      </c>
      <c r="C1784" s="99" t="s">
        <v>1032</v>
      </c>
      <c r="D1784" s="99" t="s">
        <v>10</v>
      </c>
      <c r="E1784" s="188" t="s">
        <v>1096</v>
      </c>
      <c r="F1784" s="188"/>
      <c r="G1784" s="98" t="s">
        <v>1031</v>
      </c>
      <c r="H1784" s="97" t="s">
        <v>1030</v>
      </c>
      <c r="I1784" s="97" t="s">
        <v>1029</v>
      </c>
      <c r="J1784" s="97" t="s">
        <v>11</v>
      </c>
    </row>
    <row r="1785" spans="1:10" ht="51.95" customHeight="1" x14ac:dyDescent="0.2">
      <c r="A1785" s="87" t="s">
        <v>1095</v>
      </c>
      <c r="B1785" s="85" t="s">
        <v>1854</v>
      </c>
      <c r="C1785" s="87" t="s">
        <v>156</v>
      </c>
      <c r="D1785" s="87" t="s">
        <v>1853</v>
      </c>
      <c r="E1785" s="189" t="s">
        <v>1187</v>
      </c>
      <c r="F1785" s="189"/>
      <c r="G1785" s="86" t="s">
        <v>159</v>
      </c>
      <c r="H1785" s="111">
        <v>1</v>
      </c>
      <c r="I1785" s="84">
        <v>8.75</v>
      </c>
      <c r="J1785" s="84">
        <v>8.75</v>
      </c>
    </row>
    <row r="1786" spans="1:10" ht="39" customHeight="1" x14ac:dyDescent="0.2">
      <c r="A1786" s="115" t="s">
        <v>1106</v>
      </c>
      <c r="B1786" s="116" t="s">
        <v>1388</v>
      </c>
      <c r="C1786" s="115" t="s">
        <v>156</v>
      </c>
      <c r="D1786" s="115" t="s">
        <v>1387</v>
      </c>
      <c r="E1786" s="191" t="s">
        <v>1092</v>
      </c>
      <c r="F1786" s="191"/>
      <c r="G1786" s="114" t="s">
        <v>1110</v>
      </c>
      <c r="H1786" s="113">
        <v>8.3000000000000001E-3</v>
      </c>
      <c r="I1786" s="112">
        <v>205.57</v>
      </c>
      <c r="J1786" s="112">
        <v>1.7</v>
      </c>
    </row>
    <row r="1787" spans="1:10" ht="39" customHeight="1" x14ac:dyDescent="0.2">
      <c r="A1787" s="115" t="s">
        <v>1106</v>
      </c>
      <c r="B1787" s="116" t="s">
        <v>1390</v>
      </c>
      <c r="C1787" s="115" t="s">
        <v>156</v>
      </c>
      <c r="D1787" s="115" t="s">
        <v>1389</v>
      </c>
      <c r="E1787" s="191" t="s">
        <v>1092</v>
      </c>
      <c r="F1787" s="191"/>
      <c r="G1787" s="114" t="s">
        <v>1113</v>
      </c>
      <c r="H1787" s="113">
        <v>1.0500000000000001E-2</v>
      </c>
      <c r="I1787" s="112">
        <v>81.69</v>
      </c>
      <c r="J1787" s="112">
        <v>0.85</v>
      </c>
    </row>
    <row r="1788" spans="1:10" ht="65.099999999999994" customHeight="1" x14ac:dyDescent="0.2">
      <c r="A1788" s="115" t="s">
        <v>1106</v>
      </c>
      <c r="B1788" s="116" t="s">
        <v>1852</v>
      </c>
      <c r="C1788" s="115" t="s">
        <v>156</v>
      </c>
      <c r="D1788" s="115" t="s">
        <v>1851</v>
      </c>
      <c r="E1788" s="191" t="s">
        <v>1092</v>
      </c>
      <c r="F1788" s="191"/>
      <c r="G1788" s="114" t="s">
        <v>1110</v>
      </c>
      <c r="H1788" s="113">
        <v>1.9800000000000002E-2</v>
      </c>
      <c r="I1788" s="112">
        <v>264.25</v>
      </c>
      <c r="J1788" s="112">
        <v>5.23</v>
      </c>
    </row>
    <row r="1789" spans="1:10" ht="65.099999999999994" customHeight="1" x14ac:dyDescent="0.2">
      <c r="A1789" s="115" t="s">
        <v>1106</v>
      </c>
      <c r="B1789" s="116" t="s">
        <v>1850</v>
      </c>
      <c r="C1789" s="115" t="s">
        <v>156</v>
      </c>
      <c r="D1789" s="115" t="s">
        <v>1849</v>
      </c>
      <c r="E1789" s="191" t="s">
        <v>1092</v>
      </c>
      <c r="F1789" s="191"/>
      <c r="G1789" s="114" t="s">
        <v>1113</v>
      </c>
      <c r="H1789" s="113">
        <v>1.38E-2</v>
      </c>
      <c r="I1789" s="112">
        <v>70.59</v>
      </c>
      <c r="J1789" s="112">
        <v>0.97</v>
      </c>
    </row>
    <row r="1790" spans="1:10" ht="25.5" x14ac:dyDescent="0.2">
      <c r="A1790" s="105"/>
      <c r="B1790" s="105"/>
      <c r="C1790" s="105"/>
      <c r="D1790" s="105"/>
      <c r="E1790" s="105" t="s">
        <v>1086</v>
      </c>
      <c r="F1790" s="104">
        <v>0.50099253237546082</v>
      </c>
      <c r="G1790" s="105" t="s">
        <v>1085</v>
      </c>
      <c r="H1790" s="104">
        <v>0.56000000000000005</v>
      </c>
      <c r="I1790" s="105" t="s">
        <v>1084</v>
      </c>
      <c r="J1790" s="104">
        <v>1.06</v>
      </c>
    </row>
    <row r="1791" spans="1:10" ht="15" thickBot="1" x14ac:dyDescent="0.25">
      <c r="A1791" s="105"/>
      <c r="B1791" s="105"/>
      <c r="C1791" s="105"/>
      <c r="D1791" s="105"/>
      <c r="E1791" s="105" t="s">
        <v>1083</v>
      </c>
      <c r="F1791" s="104">
        <v>2.36</v>
      </c>
      <c r="G1791" s="105"/>
      <c r="H1791" s="185" t="s">
        <v>1082</v>
      </c>
      <c r="I1791" s="185"/>
      <c r="J1791" s="104">
        <v>11.11</v>
      </c>
    </row>
    <row r="1792" spans="1:10" ht="0.95" customHeight="1" thickTop="1" x14ac:dyDescent="0.2">
      <c r="A1792" s="103"/>
      <c r="B1792" s="103"/>
      <c r="C1792" s="103"/>
      <c r="D1792" s="103"/>
      <c r="E1792" s="103"/>
      <c r="F1792" s="103"/>
      <c r="G1792" s="103"/>
      <c r="H1792" s="103"/>
      <c r="I1792" s="103"/>
      <c r="J1792" s="103"/>
    </row>
    <row r="1793" spans="1:10" ht="18" customHeight="1" x14ac:dyDescent="0.2">
      <c r="A1793" s="99"/>
      <c r="B1793" s="97" t="s">
        <v>1033</v>
      </c>
      <c r="C1793" s="99" t="s">
        <v>1032</v>
      </c>
      <c r="D1793" s="99" t="s">
        <v>10</v>
      </c>
      <c r="E1793" s="188" t="s">
        <v>1096</v>
      </c>
      <c r="F1793" s="188"/>
      <c r="G1793" s="98" t="s">
        <v>1031</v>
      </c>
      <c r="H1793" s="97" t="s">
        <v>1030</v>
      </c>
      <c r="I1793" s="97" t="s">
        <v>1029</v>
      </c>
      <c r="J1793" s="97" t="s">
        <v>11</v>
      </c>
    </row>
    <row r="1794" spans="1:10" ht="26.1" customHeight="1" x14ac:dyDescent="0.2">
      <c r="A1794" s="87" t="s">
        <v>1095</v>
      </c>
      <c r="B1794" s="85" t="s">
        <v>1447</v>
      </c>
      <c r="C1794" s="87" t="s">
        <v>156</v>
      </c>
      <c r="D1794" s="87" t="s">
        <v>1446</v>
      </c>
      <c r="E1794" s="189" t="s">
        <v>1107</v>
      </c>
      <c r="F1794" s="189"/>
      <c r="G1794" s="86" t="s">
        <v>877</v>
      </c>
      <c r="H1794" s="111">
        <v>1</v>
      </c>
      <c r="I1794" s="84">
        <v>25.36</v>
      </c>
      <c r="J1794" s="84">
        <v>25.36</v>
      </c>
    </row>
    <row r="1795" spans="1:10" ht="26.1" customHeight="1" x14ac:dyDescent="0.2">
      <c r="A1795" s="115" t="s">
        <v>1106</v>
      </c>
      <c r="B1795" s="116" t="s">
        <v>1720</v>
      </c>
      <c r="C1795" s="115" t="s">
        <v>156</v>
      </c>
      <c r="D1795" s="115" t="s">
        <v>1719</v>
      </c>
      <c r="E1795" s="191" t="s">
        <v>1107</v>
      </c>
      <c r="F1795" s="191"/>
      <c r="G1795" s="114" t="s">
        <v>877</v>
      </c>
      <c r="H1795" s="113">
        <v>1</v>
      </c>
      <c r="I1795" s="112">
        <v>0.3</v>
      </c>
      <c r="J1795" s="112">
        <v>0.3</v>
      </c>
    </row>
    <row r="1796" spans="1:10" ht="24" customHeight="1" x14ac:dyDescent="0.2">
      <c r="A1796" s="109" t="s">
        <v>1091</v>
      </c>
      <c r="B1796" s="110" t="s">
        <v>1718</v>
      </c>
      <c r="C1796" s="109" t="s">
        <v>156</v>
      </c>
      <c r="D1796" s="109" t="s">
        <v>1717</v>
      </c>
      <c r="E1796" s="190" t="s">
        <v>1146</v>
      </c>
      <c r="F1796" s="190"/>
      <c r="G1796" s="108" t="s">
        <v>877</v>
      </c>
      <c r="H1796" s="107">
        <v>1</v>
      </c>
      <c r="I1796" s="106">
        <v>17.77</v>
      </c>
      <c r="J1796" s="106">
        <v>17.77</v>
      </c>
    </row>
    <row r="1797" spans="1:10" ht="26.1" customHeight="1" x14ac:dyDescent="0.2">
      <c r="A1797" s="109" t="s">
        <v>1091</v>
      </c>
      <c r="B1797" s="110" t="s">
        <v>1145</v>
      </c>
      <c r="C1797" s="109" t="s">
        <v>156</v>
      </c>
      <c r="D1797" s="109" t="s">
        <v>1144</v>
      </c>
      <c r="E1797" s="190" t="s">
        <v>1088</v>
      </c>
      <c r="F1797" s="190"/>
      <c r="G1797" s="108" t="s">
        <v>877</v>
      </c>
      <c r="H1797" s="107">
        <v>1</v>
      </c>
      <c r="I1797" s="106">
        <v>3.25</v>
      </c>
      <c r="J1797" s="106">
        <v>3.25</v>
      </c>
    </row>
    <row r="1798" spans="1:10" ht="26.1" customHeight="1" x14ac:dyDescent="0.2">
      <c r="A1798" s="109" t="s">
        <v>1091</v>
      </c>
      <c r="B1798" s="110" t="s">
        <v>1143</v>
      </c>
      <c r="C1798" s="109" t="s">
        <v>156</v>
      </c>
      <c r="D1798" s="109" t="s">
        <v>1142</v>
      </c>
      <c r="E1798" s="190" t="s">
        <v>1088</v>
      </c>
      <c r="F1798" s="190"/>
      <c r="G1798" s="108" t="s">
        <v>877</v>
      </c>
      <c r="H1798" s="107">
        <v>1</v>
      </c>
      <c r="I1798" s="106">
        <v>0.94</v>
      </c>
      <c r="J1798" s="106">
        <v>0.94</v>
      </c>
    </row>
    <row r="1799" spans="1:10" ht="26.1" customHeight="1" x14ac:dyDescent="0.2">
      <c r="A1799" s="109" t="s">
        <v>1091</v>
      </c>
      <c r="B1799" s="110" t="s">
        <v>1141</v>
      </c>
      <c r="C1799" s="109" t="s">
        <v>156</v>
      </c>
      <c r="D1799" s="109" t="s">
        <v>1140</v>
      </c>
      <c r="E1799" s="190" t="s">
        <v>1088</v>
      </c>
      <c r="F1799" s="190"/>
      <c r="G1799" s="108" t="s">
        <v>877</v>
      </c>
      <c r="H1799" s="107">
        <v>1</v>
      </c>
      <c r="I1799" s="106">
        <v>1.26</v>
      </c>
      <c r="J1799" s="106">
        <v>1.26</v>
      </c>
    </row>
    <row r="1800" spans="1:10" ht="26.1" customHeight="1" x14ac:dyDescent="0.2">
      <c r="A1800" s="109" t="s">
        <v>1091</v>
      </c>
      <c r="B1800" s="110" t="s">
        <v>1139</v>
      </c>
      <c r="C1800" s="109" t="s">
        <v>156</v>
      </c>
      <c r="D1800" s="109" t="s">
        <v>1138</v>
      </c>
      <c r="E1800" s="190" t="s">
        <v>1088</v>
      </c>
      <c r="F1800" s="190"/>
      <c r="G1800" s="108" t="s">
        <v>877</v>
      </c>
      <c r="H1800" s="107">
        <v>1</v>
      </c>
      <c r="I1800" s="106">
        <v>0.04</v>
      </c>
      <c r="J1800" s="106">
        <v>0.04</v>
      </c>
    </row>
    <row r="1801" spans="1:10" ht="26.1" customHeight="1" x14ac:dyDescent="0.2">
      <c r="A1801" s="109" t="s">
        <v>1091</v>
      </c>
      <c r="B1801" s="110" t="s">
        <v>1234</v>
      </c>
      <c r="C1801" s="109" t="s">
        <v>156</v>
      </c>
      <c r="D1801" s="109" t="s">
        <v>1233</v>
      </c>
      <c r="E1801" s="190" t="s">
        <v>1088</v>
      </c>
      <c r="F1801" s="190"/>
      <c r="G1801" s="108" t="s">
        <v>877</v>
      </c>
      <c r="H1801" s="107">
        <v>1</v>
      </c>
      <c r="I1801" s="106">
        <v>0.46</v>
      </c>
      <c r="J1801" s="106">
        <v>0.46</v>
      </c>
    </row>
    <row r="1802" spans="1:10" ht="26.1" customHeight="1" x14ac:dyDescent="0.2">
      <c r="A1802" s="109" t="s">
        <v>1091</v>
      </c>
      <c r="B1802" s="110" t="s">
        <v>1232</v>
      </c>
      <c r="C1802" s="109" t="s">
        <v>156</v>
      </c>
      <c r="D1802" s="109" t="s">
        <v>1231</v>
      </c>
      <c r="E1802" s="190" t="s">
        <v>1088</v>
      </c>
      <c r="F1802" s="190"/>
      <c r="G1802" s="108" t="s">
        <v>877</v>
      </c>
      <c r="H1802" s="107">
        <v>1</v>
      </c>
      <c r="I1802" s="106">
        <v>1.34</v>
      </c>
      <c r="J1802" s="106">
        <v>1.34</v>
      </c>
    </row>
    <row r="1803" spans="1:10" ht="25.5" x14ac:dyDescent="0.2">
      <c r="A1803" s="105"/>
      <c r="B1803" s="105"/>
      <c r="C1803" s="105"/>
      <c r="D1803" s="105"/>
      <c r="E1803" s="105" t="s">
        <v>1086</v>
      </c>
      <c r="F1803" s="104">
        <v>8.5405048000000008</v>
      </c>
      <c r="G1803" s="105" t="s">
        <v>1085</v>
      </c>
      <c r="H1803" s="104">
        <v>9.5299999999999994</v>
      </c>
      <c r="I1803" s="105" t="s">
        <v>1084</v>
      </c>
      <c r="J1803" s="104">
        <v>18.07</v>
      </c>
    </row>
    <row r="1804" spans="1:10" ht="15" thickBot="1" x14ac:dyDescent="0.25">
      <c r="A1804" s="105"/>
      <c r="B1804" s="105"/>
      <c r="C1804" s="105"/>
      <c r="D1804" s="105"/>
      <c r="E1804" s="105" t="s">
        <v>1083</v>
      </c>
      <c r="F1804" s="104">
        <v>6.84</v>
      </c>
      <c r="G1804" s="105"/>
      <c r="H1804" s="185" t="s">
        <v>1082</v>
      </c>
      <c r="I1804" s="185"/>
      <c r="J1804" s="104">
        <v>32.200000000000003</v>
      </c>
    </row>
    <row r="1805" spans="1:10" ht="0.95" customHeight="1" thickTop="1" x14ac:dyDescent="0.2">
      <c r="A1805" s="103"/>
      <c r="B1805" s="103"/>
      <c r="C1805" s="103"/>
      <c r="D1805" s="103"/>
      <c r="E1805" s="103"/>
      <c r="F1805" s="103"/>
      <c r="G1805" s="103"/>
      <c r="H1805" s="103"/>
      <c r="I1805" s="103"/>
      <c r="J1805" s="103"/>
    </row>
    <row r="1806" spans="1:10" ht="18" customHeight="1" x14ac:dyDescent="0.2">
      <c r="A1806" s="99"/>
      <c r="B1806" s="97" t="s">
        <v>1033</v>
      </c>
      <c r="C1806" s="99" t="s">
        <v>1032</v>
      </c>
      <c r="D1806" s="99" t="s">
        <v>10</v>
      </c>
      <c r="E1806" s="188" t="s">
        <v>1096</v>
      </c>
      <c r="F1806" s="188"/>
      <c r="G1806" s="98" t="s">
        <v>1031</v>
      </c>
      <c r="H1806" s="97" t="s">
        <v>1030</v>
      </c>
      <c r="I1806" s="97" t="s">
        <v>1029</v>
      </c>
      <c r="J1806" s="97" t="s">
        <v>11</v>
      </c>
    </row>
    <row r="1807" spans="1:10" ht="24" customHeight="1" x14ac:dyDescent="0.2">
      <c r="A1807" s="87" t="s">
        <v>1095</v>
      </c>
      <c r="B1807" s="85" t="s">
        <v>1199</v>
      </c>
      <c r="C1807" s="87" t="s">
        <v>156</v>
      </c>
      <c r="D1807" s="87" t="s">
        <v>1198</v>
      </c>
      <c r="E1807" s="189" t="s">
        <v>1107</v>
      </c>
      <c r="F1807" s="189"/>
      <c r="G1807" s="86" t="s">
        <v>877</v>
      </c>
      <c r="H1807" s="111">
        <v>1</v>
      </c>
      <c r="I1807" s="84">
        <v>26.43</v>
      </c>
      <c r="J1807" s="84">
        <v>26.43</v>
      </c>
    </row>
    <row r="1808" spans="1:10" ht="26.1" customHeight="1" x14ac:dyDescent="0.2">
      <c r="A1808" s="115" t="s">
        <v>1106</v>
      </c>
      <c r="B1808" s="116" t="s">
        <v>1716</v>
      </c>
      <c r="C1808" s="115" t="s">
        <v>156</v>
      </c>
      <c r="D1808" s="115" t="s">
        <v>1715</v>
      </c>
      <c r="E1808" s="191" t="s">
        <v>1107</v>
      </c>
      <c r="F1808" s="191"/>
      <c r="G1808" s="114" t="s">
        <v>877</v>
      </c>
      <c r="H1808" s="113">
        <v>1</v>
      </c>
      <c r="I1808" s="112">
        <v>0.25</v>
      </c>
      <c r="J1808" s="112">
        <v>0.25</v>
      </c>
    </row>
    <row r="1809" spans="1:10" ht="24" customHeight="1" x14ac:dyDescent="0.2">
      <c r="A1809" s="109" t="s">
        <v>1091</v>
      </c>
      <c r="B1809" s="110" t="s">
        <v>1714</v>
      </c>
      <c r="C1809" s="109" t="s">
        <v>156</v>
      </c>
      <c r="D1809" s="109" t="s">
        <v>1713</v>
      </c>
      <c r="E1809" s="190" t="s">
        <v>1146</v>
      </c>
      <c r="F1809" s="190"/>
      <c r="G1809" s="108" t="s">
        <v>877</v>
      </c>
      <c r="H1809" s="107">
        <v>1</v>
      </c>
      <c r="I1809" s="106">
        <v>18.89</v>
      </c>
      <c r="J1809" s="106">
        <v>18.89</v>
      </c>
    </row>
    <row r="1810" spans="1:10" ht="26.1" customHeight="1" x14ac:dyDescent="0.2">
      <c r="A1810" s="109" t="s">
        <v>1091</v>
      </c>
      <c r="B1810" s="110" t="s">
        <v>1145</v>
      </c>
      <c r="C1810" s="109" t="s">
        <v>156</v>
      </c>
      <c r="D1810" s="109" t="s">
        <v>1144</v>
      </c>
      <c r="E1810" s="190" t="s">
        <v>1088</v>
      </c>
      <c r="F1810" s="190"/>
      <c r="G1810" s="108" t="s">
        <v>877</v>
      </c>
      <c r="H1810" s="107">
        <v>1</v>
      </c>
      <c r="I1810" s="106">
        <v>3.25</v>
      </c>
      <c r="J1810" s="106">
        <v>3.25</v>
      </c>
    </row>
    <row r="1811" spans="1:10" ht="26.1" customHeight="1" x14ac:dyDescent="0.2">
      <c r="A1811" s="109" t="s">
        <v>1091</v>
      </c>
      <c r="B1811" s="110" t="s">
        <v>1143</v>
      </c>
      <c r="C1811" s="109" t="s">
        <v>156</v>
      </c>
      <c r="D1811" s="109" t="s">
        <v>1142</v>
      </c>
      <c r="E1811" s="190" t="s">
        <v>1088</v>
      </c>
      <c r="F1811" s="190"/>
      <c r="G1811" s="108" t="s">
        <v>877</v>
      </c>
      <c r="H1811" s="107">
        <v>1</v>
      </c>
      <c r="I1811" s="106">
        <v>0.94</v>
      </c>
      <c r="J1811" s="106">
        <v>0.94</v>
      </c>
    </row>
    <row r="1812" spans="1:10" ht="26.1" customHeight="1" x14ac:dyDescent="0.2">
      <c r="A1812" s="109" t="s">
        <v>1091</v>
      </c>
      <c r="B1812" s="110" t="s">
        <v>1141</v>
      </c>
      <c r="C1812" s="109" t="s">
        <v>156</v>
      </c>
      <c r="D1812" s="109" t="s">
        <v>1140</v>
      </c>
      <c r="E1812" s="190" t="s">
        <v>1088</v>
      </c>
      <c r="F1812" s="190"/>
      <c r="G1812" s="108" t="s">
        <v>877</v>
      </c>
      <c r="H1812" s="107">
        <v>1</v>
      </c>
      <c r="I1812" s="106">
        <v>1.26</v>
      </c>
      <c r="J1812" s="106">
        <v>1.26</v>
      </c>
    </row>
    <row r="1813" spans="1:10" ht="26.1" customHeight="1" x14ac:dyDescent="0.2">
      <c r="A1813" s="109" t="s">
        <v>1091</v>
      </c>
      <c r="B1813" s="110" t="s">
        <v>1139</v>
      </c>
      <c r="C1813" s="109" t="s">
        <v>156</v>
      </c>
      <c r="D1813" s="109" t="s">
        <v>1138</v>
      </c>
      <c r="E1813" s="190" t="s">
        <v>1088</v>
      </c>
      <c r="F1813" s="190"/>
      <c r="G1813" s="108" t="s">
        <v>877</v>
      </c>
      <c r="H1813" s="107">
        <v>1</v>
      </c>
      <c r="I1813" s="106">
        <v>0.04</v>
      </c>
      <c r="J1813" s="106">
        <v>0.04</v>
      </c>
    </row>
    <row r="1814" spans="1:10" ht="26.1" customHeight="1" x14ac:dyDescent="0.2">
      <c r="A1814" s="109" t="s">
        <v>1091</v>
      </c>
      <c r="B1814" s="110" t="s">
        <v>1234</v>
      </c>
      <c r="C1814" s="109" t="s">
        <v>156</v>
      </c>
      <c r="D1814" s="109" t="s">
        <v>1233</v>
      </c>
      <c r="E1814" s="190" t="s">
        <v>1088</v>
      </c>
      <c r="F1814" s="190"/>
      <c r="G1814" s="108" t="s">
        <v>877</v>
      </c>
      <c r="H1814" s="107">
        <v>1</v>
      </c>
      <c r="I1814" s="106">
        <v>0.46</v>
      </c>
      <c r="J1814" s="106">
        <v>0.46</v>
      </c>
    </row>
    <row r="1815" spans="1:10" ht="26.1" customHeight="1" x14ac:dyDescent="0.2">
      <c r="A1815" s="109" t="s">
        <v>1091</v>
      </c>
      <c r="B1815" s="110" t="s">
        <v>1232</v>
      </c>
      <c r="C1815" s="109" t="s">
        <v>156</v>
      </c>
      <c r="D1815" s="109" t="s">
        <v>1231</v>
      </c>
      <c r="E1815" s="190" t="s">
        <v>1088</v>
      </c>
      <c r="F1815" s="190"/>
      <c r="G1815" s="108" t="s">
        <v>877</v>
      </c>
      <c r="H1815" s="107">
        <v>1</v>
      </c>
      <c r="I1815" s="106">
        <v>1.34</v>
      </c>
      <c r="J1815" s="106">
        <v>1.34</v>
      </c>
    </row>
    <row r="1816" spans="1:10" ht="25.5" x14ac:dyDescent="0.2">
      <c r="A1816" s="105"/>
      <c r="B1816" s="105"/>
      <c r="C1816" s="105"/>
      <c r="D1816" s="105"/>
      <c r="E1816" s="105" t="s">
        <v>1086</v>
      </c>
      <c r="F1816" s="104">
        <v>9.0462237000000005</v>
      </c>
      <c r="G1816" s="105" t="s">
        <v>1085</v>
      </c>
      <c r="H1816" s="104">
        <v>10.09</v>
      </c>
      <c r="I1816" s="105" t="s">
        <v>1084</v>
      </c>
      <c r="J1816" s="104">
        <v>19.14</v>
      </c>
    </row>
    <row r="1817" spans="1:10" ht="15" thickBot="1" x14ac:dyDescent="0.25">
      <c r="A1817" s="105"/>
      <c r="B1817" s="105"/>
      <c r="C1817" s="105"/>
      <c r="D1817" s="105"/>
      <c r="E1817" s="105" t="s">
        <v>1083</v>
      </c>
      <c r="F1817" s="104">
        <v>7.13</v>
      </c>
      <c r="G1817" s="105"/>
      <c r="H1817" s="185" t="s">
        <v>1082</v>
      </c>
      <c r="I1817" s="185"/>
      <c r="J1817" s="104">
        <v>33.56</v>
      </c>
    </row>
    <row r="1818" spans="1:10" ht="0.95" customHeight="1" thickTop="1" x14ac:dyDescent="0.2">
      <c r="A1818" s="103"/>
      <c r="B1818" s="103"/>
      <c r="C1818" s="103"/>
      <c r="D1818" s="103"/>
      <c r="E1818" s="103"/>
      <c r="F1818" s="103"/>
      <c r="G1818" s="103"/>
      <c r="H1818" s="103"/>
      <c r="I1818" s="103"/>
      <c r="J1818" s="103"/>
    </row>
    <row r="1819" spans="1:10" ht="18" customHeight="1" x14ac:dyDescent="0.2">
      <c r="A1819" s="99"/>
      <c r="B1819" s="97" t="s">
        <v>1033</v>
      </c>
      <c r="C1819" s="99" t="s">
        <v>1032</v>
      </c>
      <c r="D1819" s="99" t="s">
        <v>10</v>
      </c>
      <c r="E1819" s="188" t="s">
        <v>1096</v>
      </c>
      <c r="F1819" s="188"/>
      <c r="G1819" s="98" t="s">
        <v>1031</v>
      </c>
      <c r="H1819" s="97" t="s">
        <v>1030</v>
      </c>
      <c r="I1819" s="97" t="s">
        <v>1029</v>
      </c>
      <c r="J1819" s="97" t="s">
        <v>11</v>
      </c>
    </row>
    <row r="1820" spans="1:10" ht="39" customHeight="1" x14ac:dyDescent="0.2">
      <c r="A1820" s="87" t="s">
        <v>1095</v>
      </c>
      <c r="B1820" s="85" t="s">
        <v>1392</v>
      </c>
      <c r="C1820" s="87" t="s">
        <v>156</v>
      </c>
      <c r="D1820" s="87" t="s">
        <v>1391</v>
      </c>
      <c r="E1820" s="189" t="s">
        <v>1092</v>
      </c>
      <c r="F1820" s="189"/>
      <c r="G1820" s="86" t="s">
        <v>1113</v>
      </c>
      <c r="H1820" s="111">
        <v>1</v>
      </c>
      <c r="I1820" s="84">
        <v>27.78</v>
      </c>
      <c r="J1820" s="84">
        <v>27.78</v>
      </c>
    </row>
    <row r="1821" spans="1:10" ht="26.1" customHeight="1" x14ac:dyDescent="0.2">
      <c r="A1821" s="115" t="s">
        <v>1106</v>
      </c>
      <c r="B1821" s="116" t="s">
        <v>1299</v>
      </c>
      <c r="C1821" s="115" t="s">
        <v>156</v>
      </c>
      <c r="D1821" s="115" t="s">
        <v>1298</v>
      </c>
      <c r="E1821" s="191" t="s">
        <v>1107</v>
      </c>
      <c r="F1821" s="191"/>
      <c r="G1821" s="114" t="s">
        <v>877</v>
      </c>
      <c r="H1821" s="113">
        <v>1</v>
      </c>
      <c r="I1821" s="112">
        <v>26.81</v>
      </c>
      <c r="J1821" s="112">
        <v>26.81</v>
      </c>
    </row>
    <row r="1822" spans="1:10" ht="39" customHeight="1" x14ac:dyDescent="0.2">
      <c r="A1822" s="115" t="s">
        <v>1106</v>
      </c>
      <c r="B1822" s="116" t="s">
        <v>1848</v>
      </c>
      <c r="C1822" s="115" t="s">
        <v>156</v>
      </c>
      <c r="D1822" s="115" t="s">
        <v>1847</v>
      </c>
      <c r="E1822" s="191" t="s">
        <v>1092</v>
      </c>
      <c r="F1822" s="191"/>
      <c r="G1822" s="114" t="s">
        <v>877</v>
      </c>
      <c r="H1822" s="113">
        <v>1</v>
      </c>
      <c r="I1822" s="112">
        <v>0.77</v>
      </c>
      <c r="J1822" s="112">
        <v>0.77</v>
      </c>
    </row>
    <row r="1823" spans="1:10" ht="39" customHeight="1" x14ac:dyDescent="0.2">
      <c r="A1823" s="115" t="s">
        <v>1106</v>
      </c>
      <c r="B1823" s="116" t="s">
        <v>1846</v>
      </c>
      <c r="C1823" s="115" t="s">
        <v>156</v>
      </c>
      <c r="D1823" s="115" t="s">
        <v>1845</v>
      </c>
      <c r="E1823" s="191" t="s">
        <v>1092</v>
      </c>
      <c r="F1823" s="191"/>
      <c r="G1823" s="114" t="s">
        <v>877</v>
      </c>
      <c r="H1823" s="113">
        <v>1</v>
      </c>
      <c r="I1823" s="112">
        <v>0.2</v>
      </c>
      <c r="J1823" s="112">
        <v>0.2</v>
      </c>
    </row>
    <row r="1824" spans="1:10" ht="25.5" x14ac:dyDescent="0.2">
      <c r="A1824" s="105"/>
      <c r="B1824" s="105"/>
      <c r="C1824" s="105"/>
      <c r="D1824" s="105"/>
      <c r="E1824" s="105" t="s">
        <v>1086</v>
      </c>
      <c r="F1824" s="104">
        <v>9.6890064999999996</v>
      </c>
      <c r="G1824" s="105" t="s">
        <v>1085</v>
      </c>
      <c r="H1824" s="104">
        <v>10.81</v>
      </c>
      <c r="I1824" s="105" t="s">
        <v>1084</v>
      </c>
      <c r="J1824" s="104">
        <v>20.5</v>
      </c>
    </row>
    <row r="1825" spans="1:10" ht="15" thickBot="1" x14ac:dyDescent="0.25">
      <c r="A1825" s="105"/>
      <c r="B1825" s="105"/>
      <c r="C1825" s="105"/>
      <c r="D1825" s="105"/>
      <c r="E1825" s="105" t="s">
        <v>1083</v>
      </c>
      <c r="F1825" s="104">
        <v>7.5</v>
      </c>
      <c r="G1825" s="105"/>
      <c r="H1825" s="185" t="s">
        <v>1082</v>
      </c>
      <c r="I1825" s="185"/>
      <c r="J1825" s="104">
        <v>35.28</v>
      </c>
    </row>
    <row r="1826" spans="1:10" ht="0.95" customHeight="1" thickTop="1" x14ac:dyDescent="0.2">
      <c r="A1826" s="103"/>
      <c r="B1826" s="103"/>
      <c r="C1826" s="103"/>
      <c r="D1826" s="103"/>
      <c r="E1826" s="103"/>
      <c r="F1826" s="103"/>
      <c r="G1826" s="103"/>
      <c r="H1826" s="103"/>
      <c r="I1826" s="103"/>
      <c r="J1826" s="103"/>
    </row>
    <row r="1827" spans="1:10" ht="18" customHeight="1" x14ac:dyDescent="0.2">
      <c r="A1827" s="99"/>
      <c r="B1827" s="97" t="s">
        <v>1033</v>
      </c>
      <c r="C1827" s="99" t="s">
        <v>1032</v>
      </c>
      <c r="D1827" s="99" t="s">
        <v>10</v>
      </c>
      <c r="E1827" s="188" t="s">
        <v>1096</v>
      </c>
      <c r="F1827" s="188"/>
      <c r="G1827" s="98" t="s">
        <v>1031</v>
      </c>
      <c r="H1827" s="97" t="s">
        <v>1030</v>
      </c>
      <c r="I1827" s="97" t="s">
        <v>1029</v>
      </c>
      <c r="J1827" s="97" t="s">
        <v>11</v>
      </c>
    </row>
    <row r="1828" spans="1:10" ht="39" customHeight="1" x14ac:dyDescent="0.2">
      <c r="A1828" s="87" t="s">
        <v>1095</v>
      </c>
      <c r="B1828" s="85" t="s">
        <v>1394</v>
      </c>
      <c r="C1828" s="87" t="s">
        <v>156</v>
      </c>
      <c r="D1828" s="87" t="s">
        <v>1393</v>
      </c>
      <c r="E1828" s="189" t="s">
        <v>1092</v>
      </c>
      <c r="F1828" s="189"/>
      <c r="G1828" s="86" t="s">
        <v>1110</v>
      </c>
      <c r="H1828" s="111">
        <v>1</v>
      </c>
      <c r="I1828" s="84">
        <v>34.61</v>
      </c>
      <c r="J1828" s="84">
        <v>34.61</v>
      </c>
    </row>
    <row r="1829" spans="1:10" ht="26.1" customHeight="1" x14ac:dyDescent="0.2">
      <c r="A1829" s="115" t="s">
        <v>1106</v>
      </c>
      <c r="B1829" s="116" t="s">
        <v>1299</v>
      </c>
      <c r="C1829" s="115" t="s">
        <v>156</v>
      </c>
      <c r="D1829" s="115" t="s">
        <v>1298</v>
      </c>
      <c r="E1829" s="191" t="s">
        <v>1107</v>
      </c>
      <c r="F1829" s="191"/>
      <c r="G1829" s="114" t="s">
        <v>877</v>
      </c>
      <c r="H1829" s="113">
        <v>1</v>
      </c>
      <c r="I1829" s="112">
        <v>26.81</v>
      </c>
      <c r="J1829" s="112">
        <v>26.81</v>
      </c>
    </row>
    <row r="1830" spans="1:10" ht="39" customHeight="1" x14ac:dyDescent="0.2">
      <c r="A1830" s="115" t="s">
        <v>1106</v>
      </c>
      <c r="B1830" s="116" t="s">
        <v>1848</v>
      </c>
      <c r="C1830" s="115" t="s">
        <v>156</v>
      </c>
      <c r="D1830" s="115" t="s">
        <v>1847</v>
      </c>
      <c r="E1830" s="191" t="s">
        <v>1092</v>
      </c>
      <c r="F1830" s="191"/>
      <c r="G1830" s="114" t="s">
        <v>877</v>
      </c>
      <c r="H1830" s="113">
        <v>1</v>
      </c>
      <c r="I1830" s="112">
        <v>0.77</v>
      </c>
      <c r="J1830" s="112">
        <v>0.77</v>
      </c>
    </row>
    <row r="1831" spans="1:10" ht="39" customHeight="1" x14ac:dyDescent="0.2">
      <c r="A1831" s="115" t="s">
        <v>1106</v>
      </c>
      <c r="B1831" s="116" t="s">
        <v>1846</v>
      </c>
      <c r="C1831" s="115" t="s">
        <v>156</v>
      </c>
      <c r="D1831" s="115" t="s">
        <v>1845</v>
      </c>
      <c r="E1831" s="191" t="s">
        <v>1092</v>
      </c>
      <c r="F1831" s="191"/>
      <c r="G1831" s="114" t="s">
        <v>877</v>
      </c>
      <c r="H1831" s="113">
        <v>1</v>
      </c>
      <c r="I1831" s="112">
        <v>0.2</v>
      </c>
      <c r="J1831" s="112">
        <v>0.2</v>
      </c>
    </row>
    <row r="1832" spans="1:10" ht="39" customHeight="1" x14ac:dyDescent="0.2">
      <c r="A1832" s="115" t="s">
        <v>1106</v>
      </c>
      <c r="B1832" s="116" t="s">
        <v>1844</v>
      </c>
      <c r="C1832" s="115" t="s">
        <v>156</v>
      </c>
      <c r="D1832" s="115" t="s">
        <v>1843</v>
      </c>
      <c r="E1832" s="191" t="s">
        <v>1092</v>
      </c>
      <c r="F1832" s="191"/>
      <c r="G1832" s="114" t="s">
        <v>877</v>
      </c>
      <c r="H1832" s="113">
        <v>1</v>
      </c>
      <c r="I1832" s="112">
        <v>0.97</v>
      </c>
      <c r="J1832" s="112">
        <v>0.97</v>
      </c>
    </row>
    <row r="1833" spans="1:10" ht="39" customHeight="1" x14ac:dyDescent="0.2">
      <c r="A1833" s="115" t="s">
        <v>1106</v>
      </c>
      <c r="B1833" s="116" t="s">
        <v>1840</v>
      </c>
      <c r="C1833" s="115" t="s">
        <v>156</v>
      </c>
      <c r="D1833" s="115" t="s">
        <v>1839</v>
      </c>
      <c r="E1833" s="191" t="s">
        <v>1092</v>
      </c>
      <c r="F1833" s="191"/>
      <c r="G1833" s="114" t="s">
        <v>877</v>
      </c>
      <c r="H1833" s="113">
        <v>1</v>
      </c>
      <c r="I1833" s="112">
        <v>5.86</v>
      </c>
      <c r="J1833" s="112">
        <v>5.86</v>
      </c>
    </row>
    <row r="1834" spans="1:10" ht="25.5" x14ac:dyDescent="0.2">
      <c r="A1834" s="105"/>
      <c r="B1834" s="105"/>
      <c r="C1834" s="105"/>
      <c r="D1834" s="105"/>
      <c r="E1834" s="105" t="s">
        <v>1086</v>
      </c>
      <c r="F1834" s="104">
        <v>9.6890064999999996</v>
      </c>
      <c r="G1834" s="105" t="s">
        <v>1085</v>
      </c>
      <c r="H1834" s="104">
        <v>10.81</v>
      </c>
      <c r="I1834" s="105" t="s">
        <v>1084</v>
      </c>
      <c r="J1834" s="104">
        <v>20.5</v>
      </c>
    </row>
    <row r="1835" spans="1:10" ht="15" thickBot="1" x14ac:dyDescent="0.25">
      <c r="A1835" s="105"/>
      <c r="B1835" s="105"/>
      <c r="C1835" s="105"/>
      <c r="D1835" s="105"/>
      <c r="E1835" s="105" t="s">
        <v>1083</v>
      </c>
      <c r="F1835" s="104">
        <v>9.34</v>
      </c>
      <c r="G1835" s="105"/>
      <c r="H1835" s="185" t="s">
        <v>1082</v>
      </c>
      <c r="I1835" s="185"/>
      <c r="J1835" s="104">
        <v>43.95</v>
      </c>
    </row>
    <row r="1836" spans="1:10" ht="0.95" customHeight="1" thickTop="1" x14ac:dyDescent="0.2">
      <c r="A1836" s="103"/>
      <c r="B1836" s="103"/>
      <c r="C1836" s="103"/>
      <c r="D1836" s="103"/>
      <c r="E1836" s="103"/>
      <c r="F1836" s="103"/>
      <c r="G1836" s="103"/>
      <c r="H1836" s="103"/>
      <c r="I1836" s="103"/>
      <c r="J1836" s="103"/>
    </row>
    <row r="1837" spans="1:10" ht="18" customHeight="1" x14ac:dyDescent="0.2">
      <c r="A1837" s="99"/>
      <c r="B1837" s="97" t="s">
        <v>1033</v>
      </c>
      <c r="C1837" s="99" t="s">
        <v>1032</v>
      </c>
      <c r="D1837" s="99" t="s">
        <v>10</v>
      </c>
      <c r="E1837" s="188" t="s">
        <v>1096</v>
      </c>
      <c r="F1837" s="188"/>
      <c r="G1837" s="98" t="s">
        <v>1031</v>
      </c>
      <c r="H1837" s="97" t="s">
        <v>1030</v>
      </c>
      <c r="I1837" s="97" t="s">
        <v>1029</v>
      </c>
      <c r="J1837" s="97" t="s">
        <v>11</v>
      </c>
    </row>
    <row r="1838" spans="1:10" ht="39" customHeight="1" x14ac:dyDescent="0.2">
      <c r="A1838" s="87" t="s">
        <v>1095</v>
      </c>
      <c r="B1838" s="85" t="s">
        <v>1848</v>
      </c>
      <c r="C1838" s="87" t="s">
        <v>156</v>
      </c>
      <c r="D1838" s="87" t="s">
        <v>1847</v>
      </c>
      <c r="E1838" s="189" t="s">
        <v>1092</v>
      </c>
      <c r="F1838" s="189"/>
      <c r="G1838" s="86" t="s">
        <v>877</v>
      </c>
      <c r="H1838" s="111">
        <v>1</v>
      </c>
      <c r="I1838" s="84">
        <v>0.77</v>
      </c>
      <c r="J1838" s="84">
        <v>0.77</v>
      </c>
    </row>
    <row r="1839" spans="1:10" ht="26.1" customHeight="1" x14ac:dyDescent="0.2">
      <c r="A1839" s="109" t="s">
        <v>1091</v>
      </c>
      <c r="B1839" s="110" t="s">
        <v>1842</v>
      </c>
      <c r="C1839" s="109" t="s">
        <v>156</v>
      </c>
      <c r="D1839" s="109" t="s">
        <v>1841</v>
      </c>
      <c r="E1839" s="190" t="s">
        <v>1097</v>
      </c>
      <c r="F1839" s="190"/>
      <c r="G1839" s="108" t="s">
        <v>192</v>
      </c>
      <c r="H1839" s="107">
        <v>5.3300000000000001E-5</v>
      </c>
      <c r="I1839" s="106">
        <v>14550.83</v>
      </c>
      <c r="J1839" s="106">
        <v>0.77</v>
      </c>
    </row>
    <row r="1840" spans="1:10" ht="25.5" x14ac:dyDescent="0.2">
      <c r="A1840" s="105"/>
      <c r="B1840" s="105"/>
      <c r="C1840" s="105"/>
      <c r="D1840" s="105"/>
      <c r="E1840" s="105" t="s">
        <v>1086</v>
      </c>
      <c r="F1840" s="104">
        <v>0</v>
      </c>
      <c r="G1840" s="105" t="s">
        <v>1085</v>
      </c>
      <c r="H1840" s="104">
        <v>0</v>
      </c>
      <c r="I1840" s="105" t="s">
        <v>1084</v>
      </c>
      <c r="J1840" s="104">
        <v>0</v>
      </c>
    </row>
    <row r="1841" spans="1:10" ht="15" thickBot="1" x14ac:dyDescent="0.25">
      <c r="A1841" s="105"/>
      <c r="B1841" s="105"/>
      <c r="C1841" s="105"/>
      <c r="D1841" s="105"/>
      <c r="E1841" s="105" t="s">
        <v>1083</v>
      </c>
      <c r="F1841" s="104">
        <v>0.2</v>
      </c>
      <c r="G1841" s="105"/>
      <c r="H1841" s="185" t="s">
        <v>1082</v>
      </c>
      <c r="I1841" s="185"/>
      <c r="J1841" s="104">
        <v>0.97</v>
      </c>
    </row>
    <row r="1842" spans="1:10" ht="0.95" customHeight="1" thickTop="1" x14ac:dyDescent="0.2">
      <c r="A1842" s="103"/>
      <c r="B1842" s="103"/>
      <c r="C1842" s="103"/>
      <c r="D1842" s="103"/>
      <c r="E1842" s="103"/>
      <c r="F1842" s="103"/>
      <c r="G1842" s="103"/>
      <c r="H1842" s="103"/>
      <c r="I1842" s="103"/>
      <c r="J1842" s="103"/>
    </row>
    <row r="1843" spans="1:10" ht="18" customHeight="1" x14ac:dyDescent="0.2">
      <c r="A1843" s="99"/>
      <c r="B1843" s="97" t="s">
        <v>1033</v>
      </c>
      <c r="C1843" s="99" t="s">
        <v>1032</v>
      </c>
      <c r="D1843" s="99" t="s">
        <v>10</v>
      </c>
      <c r="E1843" s="188" t="s">
        <v>1096</v>
      </c>
      <c r="F1843" s="188"/>
      <c r="G1843" s="98" t="s">
        <v>1031</v>
      </c>
      <c r="H1843" s="97" t="s">
        <v>1030</v>
      </c>
      <c r="I1843" s="97" t="s">
        <v>1029</v>
      </c>
      <c r="J1843" s="97" t="s">
        <v>11</v>
      </c>
    </row>
    <row r="1844" spans="1:10" ht="39" customHeight="1" x14ac:dyDescent="0.2">
      <c r="A1844" s="87" t="s">
        <v>1095</v>
      </c>
      <c r="B1844" s="85" t="s">
        <v>1846</v>
      </c>
      <c r="C1844" s="87" t="s">
        <v>156</v>
      </c>
      <c r="D1844" s="87" t="s">
        <v>1845</v>
      </c>
      <c r="E1844" s="189" t="s">
        <v>1092</v>
      </c>
      <c r="F1844" s="189"/>
      <c r="G1844" s="86" t="s">
        <v>877</v>
      </c>
      <c r="H1844" s="111">
        <v>1</v>
      </c>
      <c r="I1844" s="84">
        <v>0.2</v>
      </c>
      <c r="J1844" s="84">
        <v>0.2</v>
      </c>
    </row>
    <row r="1845" spans="1:10" ht="26.1" customHeight="1" x14ac:dyDescent="0.2">
      <c r="A1845" s="109" t="s">
        <v>1091</v>
      </c>
      <c r="B1845" s="110" t="s">
        <v>1842</v>
      </c>
      <c r="C1845" s="109" t="s">
        <v>156</v>
      </c>
      <c r="D1845" s="109" t="s">
        <v>1841</v>
      </c>
      <c r="E1845" s="190" t="s">
        <v>1097</v>
      </c>
      <c r="F1845" s="190"/>
      <c r="G1845" s="108" t="s">
        <v>192</v>
      </c>
      <c r="H1845" s="107">
        <v>1.43E-5</v>
      </c>
      <c r="I1845" s="106">
        <v>14550.83</v>
      </c>
      <c r="J1845" s="106">
        <v>0.2</v>
      </c>
    </row>
    <row r="1846" spans="1:10" ht="25.5" x14ac:dyDescent="0.2">
      <c r="A1846" s="105"/>
      <c r="B1846" s="105"/>
      <c r="C1846" s="105"/>
      <c r="D1846" s="105"/>
      <c r="E1846" s="105" t="s">
        <v>1086</v>
      </c>
      <c r="F1846" s="104">
        <v>0</v>
      </c>
      <c r="G1846" s="105" t="s">
        <v>1085</v>
      </c>
      <c r="H1846" s="104">
        <v>0</v>
      </c>
      <c r="I1846" s="105" t="s">
        <v>1084</v>
      </c>
      <c r="J1846" s="104">
        <v>0</v>
      </c>
    </row>
    <row r="1847" spans="1:10" ht="15" thickBot="1" x14ac:dyDescent="0.25">
      <c r="A1847" s="105"/>
      <c r="B1847" s="105"/>
      <c r="C1847" s="105"/>
      <c r="D1847" s="105"/>
      <c r="E1847" s="105" t="s">
        <v>1083</v>
      </c>
      <c r="F1847" s="104">
        <v>0.05</v>
      </c>
      <c r="G1847" s="105"/>
      <c r="H1847" s="185" t="s">
        <v>1082</v>
      </c>
      <c r="I1847" s="185"/>
      <c r="J1847" s="104">
        <v>0.25</v>
      </c>
    </row>
    <row r="1848" spans="1:10" ht="0.95" customHeight="1" thickTop="1" x14ac:dyDescent="0.2">
      <c r="A1848" s="103"/>
      <c r="B1848" s="103"/>
      <c r="C1848" s="103"/>
      <c r="D1848" s="103"/>
      <c r="E1848" s="103"/>
      <c r="F1848" s="103"/>
      <c r="G1848" s="103"/>
      <c r="H1848" s="103"/>
      <c r="I1848" s="103"/>
      <c r="J1848" s="103"/>
    </row>
    <row r="1849" spans="1:10" ht="18" customHeight="1" x14ac:dyDescent="0.2">
      <c r="A1849" s="99"/>
      <c r="B1849" s="97" t="s">
        <v>1033</v>
      </c>
      <c r="C1849" s="99" t="s">
        <v>1032</v>
      </c>
      <c r="D1849" s="99" t="s">
        <v>10</v>
      </c>
      <c r="E1849" s="188" t="s">
        <v>1096</v>
      </c>
      <c r="F1849" s="188"/>
      <c r="G1849" s="98" t="s">
        <v>1031</v>
      </c>
      <c r="H1849" s="97" t="s">
        <v>1030</v>
      </c>
      <c r="I1849" s="97" t="s">
        <v>1029</v>
      </c>
      <c r="J1849" s="97" t="s">
        <v>11</v>
      </c>
    </row>
    <row r="1850" spans="1:10" ht="39" customHeight="1" x14ac:dyDescent="0.2">
      <c r="A1850" s="87" t="s">
        <v>1095</v>
      </c>
      <c r="B1850" s="85" t="s">
        <v>1844</v>
      </c>
      <c r="C1850" s="87" t="s">
        <v>156</v>
      </c>
      <c r="D1850" s="87" t="s">
        <v>1843</v>
      </c>
      <c r="E1850" s="189" t="s">
        <v>1092</v>
      </c>
      <c r="F1850" s="189"/>
      <c r="G1850" s="86" t="s">
        <v>877</v>
      </c>
      <c r="H1850" s="111">
        <v>1</v>
      </c>
      <c r="I1850" s="84">
        <v>0.97</v>
      </c>
      <c r="J1850" s="84">
        <v>0.97</v>
      </c>
    </row>
    <row r="1851" spans="1:10" ht="26.1" customHeight="1" x14ac:dyDescent="0.2">
      <c r="A1851" s="109" t="s">
        <v>1091</v>
      </c>
      <c r="B1851" s="110" t="s">
        <v>1842</v>
      </c>
      <c r="C1851" s="109" t="s">
        <v>156</v>
      </c>
      <c r="D1851" s="109" t="s">
        <v>1841</v>
      </c>
      <c r="E1851" s="190" t="s">
        <v>1097</v>
      </c>
      <c r="F1851" s="190"/>
      <c r="G1851" s="108" t="s">
        <v>192</v>
      </c>
      <c r="H1851" s="107">
        <v>6.6699999999999995E-5</v>
      </c>
      <c r="I1851" s="106">
        <v>14550.83</v>
      </c>
      <c r="J1851" s="106">
        <v>0.97</v>
      </c>
    </row>
    <row r="1852" spans="1:10" ht="25.5" x14ac:dyDescent="0.2">
      <c r="A1852" s="105"/>
      <c r="B1852" s="105"/>
      <c r="C1852" s="105"/>
      <c r="D1852" s="105"/>
      <c r="E1852" s="105" t="s">
        <v>1086</v>
      </c>
      <c r="F1852" s="104">
        <v>0</v>
      </c>
      <c r="G1852" s="105" t="s">
        <v>1085</v>
      </c>
      <c r="H1852" s="104">
        <v>0</v>
      </c>
      <c r="I1852" s="105" t="s">
        <v>1084</v>
      </c>
      <c r="J1852" s="104">
        <v>0</v>
      </c>
    </row>
    <row r="1853" spans="1:10" ht="15" thickBot="1" x14ac:dyDescent="0.25">
      <c r="A1853" s="105"/>
      <c r="B1853" s="105"/>
      <c r="C1853" s="105"/>
      <c r="D1853" s="105"/>
      <c r="E1853" s="105" t="s">
        <v>1083</v>
      </c>
      <c r="F1853" s="104">
        <v>0.26</v>
      </c>
      <c r="G1853" s="105"/>
      <c r="H1853" s="185" t="s">
        <v>1082</v>
      </c>
      <c r="I1853" s="185"/>
      <c r="J1853" s="104">
        <v>1.23</v>
      </c>
    </row>
    <row r="1854" spans="1:10" ht="0.95" customHeight="1" thickTop="1" x14ac:dyDescent="0.2">
      <c r="A1854" s="103"/>
      <c r="B1854" s="103"/>
      <c r="C1854" s="103"/>
      <c r="D1854" s="103"/>
      <c r="E1854" s="103"/>
      <c r="F1854" s="103"/>
      <c r="G1854" s="103"/>
      <c r="H1854" s="103"/>
      <c r="I1854" s="103"/>
      <c r="J1854" s="103"/>
    </row>
    <row r="1855" spans="1:10" ht="18" customHeight="1" x14ac:dyDescent="0.2">
      <c r="A1855" s="99"/>
      <c r="B1855" s="97" t="s">
        <v>1033</v>
      </c>
      <c r="C1855" s="99" t="s">
        <v>1032</v>
      </c>
      <c r="D1855" s="99" t="s">
        <v>10</v>
      </c>
      <c r="E1855" s="188" t="s">
        <v>1096</v>
      </c>
      <c r="F1855" s="188"/>
      <c r="G1855" s="98" t="s">
        <v>1031</v>
      </c>
      <c r="H1855" s="97" t="s">
        <v>1030</v>
      </c>
      <c r="I1855" s="97" t="s">
        <v>1029</v>
      </c>
      <c r="J1855" s="97" t="s">
        <v>11</v>
      </c>
    </row>
    <row r="1856" spans="1:10" ht="39" customHeight="1" x14ac:dyDescent="0.2">
      <c r="A1856" s="87" t="s">
        <v>1095</v>
      </c>
      <c r="B1856" s="85" t="s">
        <v>1840</v>
      </c>
      <c r="C1856" s="87" t="s">
        <v>156</v>
      </c>
      <c r="D1856" s="87" t="s">
        <v>1839</v>
      </c>
      <c r="E1856" s="189" t="s">
        <v>1092</v>
      </c>
      <c r="F1856" s="189"/>
      <c r="G1856" s="86" t="s">
        <v>877</v>
      </c>
      <c r="H1856" s="111">
        <v>1</v>
      </c>
      <c r="I1856" s="84">
        <v>5.86</v>
      </c>
      <c r="J1856" s="84">
        <v>5.86</v>
      </c>
    </row>
    <row r="1857" spans="1:10" ht="24" customHeight="1" x14ac:dyDescent="0.2">
      <c r="A1857" s="109" t="s">
        <v>1091</v>
      </c>
      <c r="B1857" s="110" t="s">
        <v>1401</v>
      </c>
      <c r="C1857" s="109" t="s">
        <v>156</v>
      </c>
      <c r="D1857" s="109" t="s">
        <v>1400</v>
      </c>
      <c r="E1857" s="190" t="s">
        <v>1088</v>
      </c>
      <c r="F1857" s="190"/>
      <c r="G1857" s="108" t="s">
        <v>1087</v>
      </c>
      <c r="H1857" s="107">
        <v>1.03</v>
      </c>
      <c r="I1857" s="106">
        <v>5.69</v>
      </c>
      <c r="J1857" s="106">
        <v>5.86</v>
      </c>
    </row>
    <row r="1858" spans="1:10" ht="25.5" x14ac:dyDescent="0.2">
      <c r="A1858" s="105"/>
      <c r="B1858" s="105"/>
      <c r="C1858" s="105"/>
      <c r="D1858" s="105"/>
      <c r="E1858" s="105" t="s">
        <v>1086</v>
      </c>
      <c r="F1858" s="104">
        <v>0</v>
      </c>
      <c r="G1858" s="105" t="s">
        <v>1085</v>
      </c>
      <c r="H1858" s="104">
        <v>0</v>
      </c>
      <c r="I1858" s="105" t="s">
        <v>1084</v>
      </c>
      <c r="J1858" s="104">
        <v>0</v>
      </c>
    </row>
    <row r="1859" spans="1:10" ht="15" thickBot="1" x14ac:dyDescent="0.25">
      <c r="A1859" s="105"/>
      <c r="B1859" s="105"/>
      <c r="C1859" s="105"/>
      <c r="D1859" s="105"/>
      <c r="E1859" s="105" t="s">
        <v>1083</v>
      </c>
      <c r="F1859" s="104">
        <v>1.58</v>
      </c>
      <c r="G1859" s="105"/>
      <c r="H1859" s="185" t="s">
        <v>1082</v>
      </c>
      <c r="I1859" s="185"/>
      <c r="J1859" s="104">
        <v>7.44</v>
      </c>
    </row>
    <row r="1860" spans="1:10" ht="0.95" customHeight="1" thickTop="1" x14ac:dyDescent="0.2">
      <c r="A1860" s="103"/>
      <c r="B1860" s="103"/>
      <c r="C1860" s="103"/>
      <c r="D1860" s="103"/>
      <c r="E1860" s="103"/>
      <c r="F1860" s="103"/>
      <c r="G1860" s="103"/>
      <c r="H1860" s="103"/>
      <c r="I1860" s="103"/>
      <c r="J1860" s="103"/>
    </row>
    <row r="1861" spans="1:10" ht="18" customHeight="1" x14ac:dyDescent="0.2">
      <c r="A1861" s="99"/>
      <c r="B1861" s="97" t="s">
        <v>1033</v>
      </c>
      <c r="C1861" s="99" t="s">
        <v>1032</v>
      </c>
      <c r="D1861" s="99" t="s">
        <v>10</v>
      </c>
      <c r="E1861" s="188" t="s">
        <v>1096</v>
      </c>
      <c r="F1861" s="188"/>
      <c r="G1861" s="98" t="s">
        <v>1031</v>
      </c>
      <c r="H1861" s="97" t="s">
        <v>1030</v>
      </c>
      <c r="I1861" s="97" t="s">
        <v>1029</v>
      </c>
      <c r="J1861" s="97" t="s">
        <v>11</v>
      </c>
    </row>
    <row r="1862" spans="1:10" ht="39" customHeight="1" x14ac:dyDescent="0.2">
      <c r="A1862" s="87" t="s">
        <v>1095</v>
      </c>
      <c r="B1862" s="85" t="s">
        <v>1838</v>
      </c>
      <c r="C1862" s="87" t="s">
        <v>156</v>
      </c>
      <c r="D1862" s="87" t="s">
        <v>1837</v>
      </c>
      <c r="E1862" s="189" t="s">
        <v>1092</v>
      </c>
      <c r="F1862" s="189"/>
      <c r="G1862" s="86" t="s">
        <v>1110</v>
      </c>
      <c r="H1862" s="111">
        <v>1</v>
      </c>
      <c r="I1862" s="84">
        <v>200.35</v>
      </c>
      <c r="J1862" s="84">
        <v>200.35</v>
      </c>
    </row>
    <row r="1863" spans="1:10" ht="39" customHeight="1" x14ac:dyDescent="0.2">
      <c r="A1863" s="115" t="s">
        <v>1106</v>
      </c>
      <c r="B1863" s="116" t="s">
        <v>1836</v>
      </c>
      <c r="C1863" s="115" t="s">
        <v>156</v>
      </c>
      <c r="D1863" s="115" t="s">
        <v>1835</v>
      </c>
      <c r="E1863" s="191" t="s">
        <v>1092</v>
      </c>
      <c r="F1863" s="191"/>
      <c r="G1863" s="114" t="s">
        <v>877</v>
      </c>
      <c r="H1863" s="113">
        <v>1</v>
      </c>
      <c r="I1863" s="112">
        <v>16.62</v>
      </c>
      <c r="J1863" s="112">
        <v>16.62</v>
      </c>
    </row>
    <row r="1864" spans="1:10" ht="39" customHeight="1" x14ac:dyDescent="0.2">
      <c r="A1864" s="115" t="s">
        <v>1106</v>
      </c>
      <c r="B1864" s="116" t="s">
        <v>1834</v>
      </c>
      <c r="C1864" s="115" t="s">
        <v>156</v>
      </c>
      <c r="D1864" s="115" t="s">
        <v>1833</v>
      </c>
      <c r="E1864" s="191" t="s">
        <v>1092</v>
      </c>
      <c r="F1864" s="191"/>
      <c r="G1864" s="114" t="s">
        <v>877</v>
      </c>
      <c r="H1864" s="113">
        <v>1</v>
      </c>
      <c r="I1864" s="112">
        <v>4.46</v>
      </c>
      <c r="J1864" s="112">
        <v>4.46</v>
      </c>
    </row>
    <row r="1865" spans="1:10" ht="39" customHeight="1" x14ac:dyDescent="0.2">
      <c r="A1865" s="115" t="s">
        <v>1106</v>
      </c>
      <c r="B1865" s="116" t="s">
        <v>1832</v>
      </c>
      <c r="C1865" s="115" t="s">
        <v>156</v>
      </c>
      <c r="D1865" s="115" t="s">
        <v>1831</v>
      </c>
      <c r="E1865" s="191" t="s">
        <v>1092</v>
      </c>
      <c r="F1865" s="191"/>
      <c r="G1865" s="114" t="s">
        <v>877</v>
      </c>
      <c r="H1865" s="113">
        <v>1</v>
      </c>
      <c r="I1865" s="112">
        <v>20.81</v>
      </c>
      <c r="J1865" s="112">
        <v>20.81</v>
      </c>
    </row>
    <row r="1866" spans="1:10" ht="39" customHeight="1" x14ac:dyDescent="0.2">
      <c r="A1866" s="115" t="s">
        <v>1106</v>
      </c>
      <c r="B1866" s="116" t="s">
        <v>1828</v>
      </c>
      <c r="C1866" s="115" t="s">
        <v>156</v>
      </c>
      <c r="D1866" s="115" t="s">
        <v>1827</v>
      </c>
      <c r="E1866" s="191" t="s">
        <v>1092</v>
      </c>
      <c r="F1866" s="191"/>
      <c r="G1866" s="114" t="s">
        <v>877</v>
      </c>
      <c r="H1866" s="113">
        <v>1</v>
      </c>
      <c r="I1866" s="112">
        <v>158.46</v>
      </c>
      <c r="J1866" s="112">
        <v>158.46</v>
      </c>
    </row>
    <row r="1867" spans="1:10" ht="25.5" x14ac:dyDescent="0.2">
      <c r="A1867" s="105"/>
      <c r="B1867" s="105"/>
      <c r="C1867" s="105"/>
      <c r="D1867" s="105"/>
      <c r="E1867" s="105" t="s">
        <v>1086</v>
      </c>
      <c r="F1867" s="104">
        <v>0</v>
      </c>
      <c r="G1867" s="105" t="s">
        <v>1085</v>
      </c>
      <c r="H1867" s="104">
        <v>0</v>
      </c>
      <c r="I1867" s="105" t="s">
        <v>1084</v>
      </c>
      <c r="J1867" s="104">
        <v>0</v>
      </c>
    </row>
    <row r="1868" spans="1:10" ht="15" thickBot="1" x14ac:dyDescent="0.25">
      <c r="A1868" s="105"/>
      <c r="B1868" s="105"/>
      <c r="C1868" s="105"/>
      <c r="D1868" s="105"/>
      <c r="E1868" s="105" t="s">
        <v>1083</v>
      </c>
      <c r="F1868" s="104">
        <v>54.09</v>
      </c>
      <c r="G1868" s="105"/>
      <c r="H1868" s="185" t="s">
        <v>1082</v>
      </c>
      <c r="I1868" s="185"/>
      <c r="J1868" s="104">
        <v>254.44</v>
      </c>
    </row>
    <row r="1869" spans="1:10" ht="0.95" customHeight="1" thickTop="1" x14ac:dyDescent="0.2">
      <c r="A1869" s="103"/>
      <c r="B1869" s="103"/>
      <c r="C1869" s="103"/>
      <c r="D1869" s="103"/>
      <c r="E1869" s="103"/>
      <c r="F1869" s="103"/>
      <c r="G1869" s="103"/>
      <c r="H1869" s="103"/>
      <c r="I1869" s="103"/>
      <c r="J1869" s="103"/>
    </row>
    <row r="1870" spans="1:10" ht="18" customHeight="1" x14ac:dyDescent="0.2">
      <c r="A1870" s="99"/>
      <c r="B1870" s="97" t="s">
        <v>1033</v>
      </c>
      <c r="C1870" s="99" t="s">
        <v>1032</v>
      </c>
      <c r="D1870" s="99" t="s">
        <v>10</v>
      </c>
      <c r="E1870" s="188" t="s">
        <v>1096</v>
      </c>
      <c r="F1870" s="188"/>
      <c r="G1870" s="98" t="s">
        <v>1031</v>
      </c>
      <c r="H1870" s="97" t="s">
        <v>1030</v>
      </c>
      <c r="I1870" s="97" t="s">
        <v>1029</v>
      </c>
      <c r="J1870" s="97" t="s">
        <v>11</v>
      </c>
    </row>
    <row r="1871" spans="1:10" ht="39" customHeight="1" x14ac:dyDescent="0.2">
      <c r="A1871" s="87" t="s">
        <v>1095</v>
      </c>
      <c r="B1871" s="85" t="s">
        <v>1836</v>
      </c>
      <c r="C1871" s="87" t="s">
        <v>156</v>
      </c>
      <c r="D1871" s="87" t="s">
        <v>1835</v>
      </c>
      <c r="E1871" s="189" t="s">
        <v>1092</v>
      </c>
      <c r="F1871" s="189"/>
      <c r="G1871" s="86" t="s">
        <v>877</v>
      </c>
      <c r="H1871" s="111">
        <v>1</v>
      </c>
      <c r="I1871" s="84">
        <v>16.62</v>
      </c>
      <c r="J1871" s="84">
        <v>16.62</v>
      </c>
    </row>
    <row r="1872" spans="1:10" ht="39" customHeight="1" x14ac:dyDescent="0.2">
      <c r="A1872" s="109" t="s">
        <v>1091</v>
      </c>
      <c r="B1872" s="110" t="s">
        <v>1830</v>
      </c>
      <c r="C1872" s="109" t="s">
        <v>156</v>
      </c>
      <c r="D1872" s="109" t="s">
        <v>1829</v>
      </c>
      <c r="E1872" s="190" t="s">
        <v>1097</v>
      </c>
      <c r="F1872" s="190"/>
      <c r="G1872" s="108" t="s">
        <v>192</v>
      </c>
      <c r="H1872" s="107">
        <v>5.3300000000000001E-5</v>
      </c>
      <c r="I1872" s="106">
        <v>311995.15999999997</v>
      </c>
      <c r="J1872" s="106">
        <v>16.62</v>
      </c>
    </row>
    <row r="1873" spans="1:10" ht="25.5" x14ac:dyDescent="0.2">
      <c r="A1873" s="105"/>
      <c r="B1873" s="105"/>
      <c r="C1873" s="105"/>
      <c r="D1873" s="105"/>
      <c r="E1873" s="105" t="s">
        <v>1086</v>
      </c>
      <c r="F1873" s="104">
        <v>0</v>
      </c>
      <c r="G1873" s="105" t="s">
        <v>1085</v>
      </c>
      <c r="H1873" s="104">
        <v>0</v>
      </c>
      <c r="I1873" s="105" t="s">
        <v>1084</v>
      </c>
      <c r="J1873" s="104">
        <v>0</v>
      </c>
    </row>
    <row r="1874" spans="1:10" ht="15" thickBot="1" x14ac:dyDescent="0.25">
      <c r="A1874" s="105"/>
      <c r="B1874" s="105"/>
      <c r="C1874" s="105"/>
      <c r="D1874" s="105"/>
      <c r="E1874" s="105" t="s">
        <v>1083</v>
      </c>
      <c r="F1874" s="104">
        <v>4.4800000000000004</v>
      </c>
      <c r="G1874" s="105"/>
      <c r="H1874" s="185" t="s">
        <v>1082</v>
      </c>
      <c r="I1874" s="185"/>
      <c r="J1874" s="104">
        <v>21.1</v>
      </c>
    </row>
    <row r="1875" spans="1:10" ht="0.95" customHeight="1" thickTop="1" x14ac:dyDescent="0.2">
      <c r="A1875" s="103"/>
      <c r="B1875" s="103"/>
      <c r="C1875" s="103"/>
      <c r="D1875" s="103"/>
      <c r="E1875" s="103"/>
      <c r="F1875" s="103"/>
      <c r="G1875" s="103"/>
      <c r="H1875" s="103"/>
      <c r="I1875" s="103"/>
      <c r="J1875" s="103"/>
    </row>
    <row r="1876" spans="1:10" ht="18" customHeight="1" x14ac:dyDescent="0.2">
      <c r="A1876" s="99"/>
      <c r="B1876" s="97" t="s">
        <v>1033</v>
      </c>
      <c r="C1876" s="99" t="s">
        <v>1032</v>
      </c>
      <c r="D1876" s="99" t="s">
        <v>10</v>
      </c>
      <c r="E1876" s="188" t="s">
        <v>1096</v>
      </c>
      <c r="F1876" s="188"/>
      <c r="G1876" s="98" t="s">
        <v>1031</v>
      </c>
      <c r="H1876" s="97" t="s">
        <v>1030</v>
      </c>
      <c r="I1876" s="97" t="s">
        <v>1029</v>
      </c>
      <c r="J1876" s="97" t="s">
        <v>11</v>
      </c>
    </row>
    <row r="1877" spans="1:10" ht="39" customHeight="1" x14ac:dyDescent="0.2">
      <c r="A1877" s="87" t="s">
        <v>1095</v>
      </c>
      <c r="B1877" s="85" t="s">
        <v>1834</v>
      </c>
      <c r="C1877" s="87" t="s">
        <v>156</v>
      </c>
      <c r="D1877" s="87" t="s">
        <v>1833</v>
      </c>
      <c r="E1877" s="189" t="s">
        <v>1092</v>
      </c>
      <c r="F1877" s="189"/>
      <c r="G1877" s="86" t="s">
        <v>877</v>
      </c>
      <c r="H1877" s="111">
        <v>1</v>
      </c>
      <c r="I1877" s="84">
        <v>4.46</v>
      </c>
      <c r="J1877" s="84">
        <v>4.46</v>
      </c>
    </row>
    <row r="1878" spans="1:10" ht="39" customHeight="1" x14ac:dyDescent="0.2">
      <c r="A1878" s="109" t="s">
        <v>1091</v>
      </c>
      <c r="B1878" s="110" t="s">
        <v>1830</v>
      </c>
      <c r="C1878" s="109" t="s">
        <v>156</v>
      </c>
      <c r="D1878" s="109" t="s">
        <v>1829</v>
      </c>
      <c r="E1878" s="190" t="s">
        <v>1097</v>
      </c>
      <c r="F1878" s="190"/>
      <c r="G1878" s="108" t="s">
        <v>192</v>
      </c>
      <c r="H1878" s="107">
        <v>1.43E-5</v>
      </c>
      <c r="I1878" s="106">
        <v>311995.15999999997</v>
      </c>
      <c r="J1878" s="106">
        <v>4.46</v>
      </c>
    </row>
    <row r="1879" spans="1:10" ht="25.5" x14ac:dyDescent="0.2">
      <c r="A1879" s="105"/>
      <c r="B1879" s="105"/>
      <c r="C1879" s="105"/>
      <c r="D1879" s="105"/>
      <c r="E1879" s="105" t="s">
        <v>1086</v>
      </c>
      <c r="F1879" s="104">
        <v>0</v>
      </c>
      <c r="G1879" s="105" t="s">
        <v>1085</v>
      </c>
      <c r="H1879" s="104">
        <v>0</v>
      </c>
      <c r="I1879" s="105" t="s">
        <v>1084</v>
      </c>
      <c r="J1879" s="104">
        <v>0</v>
      </c>
    </row>
    <row r="1880" spans="1:10" ht="15" thickBot="1" x14ac:dyDescent="0.25">
      <c r="A1880" s="105"/>
      <c r="B1880" s="105"/>
      <c r="C1880" s="105"/>
      <c r="D1880" s="105"/>
      <c r="E1880" s="105" t="s">
        <v>1083</v>
      </c>
      <c r="F1880" s="104">
        <v>1.2</v>
      </c>
      <c r="G1880" s="105"/>
      <c r="H1880" s="185" t="s">
        <v>1082</v>
      </c>
      <c r="I1880" s="185"/>
      <c r="J1880" s="104">
        <v>5.66</v>
      </c>
    </row>
    <row r="1881" spans="1:10" ht="0.95" customHeight="1" thickTop="1" x14ac:dyDescent="0.2">
      <c r="A1881" s="103"/>
      <c r="B1881" s="103"/>
      <c r="C1881" s="103"/>
      <c r="D1881" s="103"/>
      <c r="E1881" s="103"/>
      <c r="F1881" s="103"/>
      <c r="G1881" s="103"/>
      <c r="H1881" s="103"/>
      <c r="I1881" s="103"/>
      <c r="J1881" s="103"/>
    </row>
    <row r="1882" spans="1:10" ht="18" customHeight="1" x14ac:dyDescent="0.2">
      <c r="A1882" s="99"/>
      <c r="B1882" s="97" t="s">
        <v>1033</v>
      </c>
      <c r="C1882" s="99" t="s">
        <v>1032</v>
      </c>
      <c r="D1882" s="99" t="s">
        <v>10</v>
      </c>
      <c r="E1882" s="188" t="s">
        <v>1096</v>
      </c>
      <c r="F1882" s="188"/>
      <c r="G1882" s="98" t="s">
        <v>1031</v>
      </c>
      <c r="H1882" s="97" t="s">
        <v>1030</v>
      </c>
      <c r="I1882" s="97" t="s">
        <v>1029</v>
      </c>
      <c r="J1882" s="97" t="s">
        <v>11</v>
      </c>
    </row>
    <row r="1883" spans="1:10" ht="39" customHeight="1" x14ac:dyDescent="0.2">
      <c r="A1883" s="87" t="s">
        <v>1095</v>
      </c>
      <c r="B1883" s="85" t="s">
        <v>1832</v>
      </c>
      <c r="C1883" s="87" t="s">
        <v>156</v>
      </c>
      <c r="D1883" s="87" t="s">
        <v>1831</v>
      </c>
      <c r="E1883" s="189" t="s">
        <v>1092</v>
      </c>
      <c r="F1883" s="189"/>
      <c r="G1883" s="86" t="s">
        <v>877</v>
      </c>
      <c r="H1883" s="111">
        <v>1</v>
      </c>
      <c r="I1883" s="84">
        <v>20.81</v>
      </c>
      <c r="J1883" s="84">
        <v>20.81</v>
      </c>
    </row>
    <row r="1884" spans="1:10" ht="39" customHeight="1" x14ac:dyDescent="0.2">
      <c r="A1884" s="109" t="s">
        <v>1091</v>
      </c>
      <c r="B1884" s="110" t="s">
        <v>1830</v>
      </c>
      <c r="C1884" s="109" t="s">
        <v>156</v>
      </c>
      <c r="D1884" s="109" t="s">
        <v>1829</v>
      </c>
      <c r="E1884" s="190" t="s">
        <v>1097</v>
      </c>
      <c r="F1884" s="190"/>
      <c r="G1884" s="108" t="s">
        <v>192</v>
      </c>
      <c r="H1884" s="107">
        <v>6.6699999999999995E-5</v>
      </c>
      <c r="I1884" s="106">
        <v>311995.15999999997</v>
      </c>
      <c r="J1884" s="106">
        <v>20.81</v>
      </c>
    </row>
    <row r="1885" spans="1:10" ht="25.5" x14ac:dyDescent="0.2">
      <c r="A1885" s="105"/>
      <c r="B1885" s="105"/>
      <c r="C1885" s="105"/>
      <c r="D1885" s="105"/>
      <c r="E1885" s="105" t="s">
        <v>1086</v>
      </c>
      <c r="F1885" s="104">
        <v>0</v>
      </c>
      <c r="G1885" s="105" t="s">
        <v>1085</v>
      </c>
      <c r="H1885" s="104">
        <v>0</v>
      </c>
      <c r="I1885" s="105" t="s">
        <v>1084</v>
      </c>
      <c r="J1885" s="104">
        <v>0</v>
      </c>
    </row>
    <row r="1886" spans="1:10" ht="15" thickBot="1" x14ac:dyDescent="0.25">
      <c r="A1886" s="105"/>
      <c r="B1886" s="105"/>
      <c r="C1886" s="105"/>
      <c r="D1886" s="105"/>
      <c r="E1886" s="105" t="s">
        <v>1083</v>
      </c>
      <c r="F1886" s="104">
        <v>5.61</v>
      </c>
      <c r="G1886" s="105"/>
      <c r="H1886" s="185" t="s">
        <v>1082</v>
      </c>
      <c r="I1886" s="185"/>
      <c r="J1886" s="104">
        <v>26.42</v>
      </c>
    </row>
    <row r="1887" spans="1:10" ht="0.95" customHeight="1" thickTop="1" x14ac:dyDescent="0.2">
      <c r="A1887" s="103"/>
      <c r="B1887" s="103"/>
      <c r="C1887" s="103"/>
      <c r="D1887" s="103"/>
      <c r="E1887" s="103"/>
      <c r="F1887" s="103"/>
      <c r="G1887" s="103"/>
      <c r="H1887" s="103"/>
      <c r="I1887" s="103"/>
      <c r="J1887" s="103"/>
    </row>
    <row r="1888" spans="1:10" ht="18" customHeight="1" x14ac:dyDescent="0.2">
      <c r="A1888" s="99"/>
      <c r="B1888" s="97" t="s">
        <v>1033</v>
      </c>
      <c r="C1888" s="99" t="s">
        <v>1032</v>
      </c>
      <c r="D1888" s="99" t="s">
        <v>10</v>
      </c>
      <c r="E1888" s="188" t="s">
        <v>1096</v>
      </c>
      <c r="F1888" s="188"/>
      <c r="G1888" s="98" t="s">
        <v>1031</v>
      </c>
      <c r="H1888" s="97" t="s">
        <v>1030</v>
      </c>
      <c r="I1888" s="97" t="s">
        <v>1029</v>
      </c>
      <c r="J1888" s="97" t="s">
        <v>11</v>
      </c>
    </row>
    <row r="1889" spans="1:10" ht="39" customHeight="1" x14ac:dyDescent="0.2">
      <c r="A1889" s="87" t="s">
        <v>1095</v>
      </c>
      <c r="B1889" s="85" t="s">
        <v>1828</v>
      </c>
      <c r="C1889" s="87" t="s">
        <v>156</v>
      </c>
      <c r="D1889" s="87" t="s">
        <v>1827</v>
      </c>
      <c r="E1889" s="189" t="s">
        <v>1092</v>
      </c>
      <c r="F1889" s="189"/>
      <c r="G1889" s="86" t="s">
        <v>877</v>
      </c>
      <c r="H1889" s="111">
        <v>1</v>
      </c>
      <c r="I1889" s="84">
        <v>158.46</v>
      </c>
      <c r="J1889" s="84">
        <v>158.46</v>
      </c>
    </row>
    <row r="1890" spans="1:10" ht="26.1" customHeight="1" x14ac:dyDescent="0.2">
      <c r="A1890" s="109" t="s">
        <v>1091</v>
      </c>
      <c r="B1890" s="110" t="s">
        <v>1090</v>
      </c>
      <c r="C1890" s="109" t="s">
        <v>156</v>
      </c>
      <c r="D1890" s="109" t="s">
        <v>1089</v>
      </c>
      <c r="E1890" s="190" t="s">
        <v>1088</v>
      </c>
      <c r="F1890" s="190"/>
      <c r="G1890" s="108" t="s">
        <v>1087</v>
      </c>
      <c r="H1890" s="107">
        <v>26.28</v>
      </c>
      <c r="I1890" s="106">
        <v>6.03</v>
      </c>
      <c r="J1890" s="106">
        <v>158.46</v>
      </c>
    </row>
    <row r="1891" spans="1:10" ht="25.5" x14ac:dyDescent="0.2">
      <c r="A1891" s="105"/>
      <c r="B1891" s="105"/>
      <c r="C1891" s="105"/>
      <c r="D1891" s="105"/>
      <c r="E1891" s="105" t="s">
        <v>1086</v>
      </c>
      <c r="F1891" s="104">
        <v>0</v>
      </c>
      <c r="G1891" s="105" t="s">
        <v>1085</v>
      </c>
      <c r="H1891" s="104">
        <v>0</v>
      </c>
      <c r="I1891" s="105" t="s">
        <v>1084</v>
      </c>
      <c r="J1891" s="104">
        <v>0</v>
      </c>
    </row>
    <row r="1892" spans="1:10" ht="15" thickBot="1" x14ac:dyDescent="0.25">
      <c r="A1892" s="105"/>
      <c r="B1892" s="105"/>
      <c r="C1892" s="105"/>
      <c r="D1892" s="105"/>
      <c r="E1892" s="105" t="s">
        <v>1083</v>
      </c>
      <c r="F1892" s="104">
        <v>42.78</v>
      </c>
      <c r="G1892" s="105"/>
      <c r="H1892" s="185" t="s">
        <v>1082</v>
      </c>
      <c r="I1892" s="185"/>
      <c r="J1892" s="104">
        <v>201.24</v>
      </c>
    </row>
    <row r="1893" spans="1:10" ht="0.95" customHeight="1" thickTop="1" x14ac:dyDescent="0.2">
      <c r="A1893" s="103"/>
      <c r="B1893" s="103"/>
      <c r="C1893" s="103"/>
      <c r="D1893" s="103"/>
      <c r="E1893" s="103"/>
      <c r="F1893" s="103"/>
      <c r="G1893" s="103"/>
      <c r="H1893" s="103"/>
      <c r="I1893" s="103"/>
      <c r="J1893" s="103"/>
    </row>
    <row r="1894" spans="1:10" ht="18" customHeight="1" x14ac:dyDescent="0.2">
      <c r="A1894" s="99"/>
      <c r="B1894" s="97" t="s">
        <v>1033</v>
      </c>
      <c r="C1894" s="99" t="s">
        <v>1032</v>
      </c>
      <c r="D1894" s="99" t="s">
        <v>10</v>
      </c>
      <c r="E1894" s="188" t="s">
        <v>1096</v>
      </c>
      <c r="F1894" s="188"/>
      <c r="G1894" s="98" t="s">
        <v>1031</v>
      </c>
      <c r="H1894" s="97" t="s">
        <v>1030</v>
      </c>
      <c r="I1894" s="97" t="s">
        <v>1029</v>
      </c>
      <c r="J1894" s="97" t="s">
        <v>11</v>
      </c>
    </row>
    <row r="1895" spans="1:10" ht="26.1" customHeight="1" x14ac:dyDescent="0.2">
      <c r="A1895" s="87" t="s">
        <v>1095</v>
      </c>
      <c r="B1895" s="85" t="s">
        <v>1826</v>
      </c>
      <c r="C1895" s="87" t="s">
        <v>156</v>
      </c>
      <c r="D1895" s="87" t="s">
        <v>1825</v>
      </c>
      <c r="E1895" s="189" t="s">
        <v>1267</v>
      </c>
      <c r="F1895" s="189"/>
      <c r="G1895" s="86" t="s">
        <v>159</v>
      </c>
      <c r="H1895" s="111">
        <v>1</v>
      </c>
      <c r="I1895" s="84">
        <v>738.04</v>
      </c>
      <c r="J1895" s="84">
        <v>738.04</v>
      </c>
    </row>
    <row r="1896" spans="1:10" ht="24" customHeight="1" x14ac:dyDescent="0.2">
      <c r="A1896" s="115" t="s">
        <v>1106</v>
      </c>
      <c r="B1896" s="116" t="s">
        <v>1396</v>
      </c>
      <c r="C1896" s="115" t="s">
        <v>156</v>
      </c>
      <c r="D1896" s="115" t="s">
        <v>1395</v>
      </c>
      <c r="E1896" s="191" t="s">
        <v>1107</v>
      </c>
      <c r="F1896" s="191"/>
      <c r="G1896" s="114" t="s">
        <v>877</v>
      </c>
      <c r="H1896" s="113">
        <v>1.6701999999999999</v>
      </c>
      <c r="I1896" s="112">
        <v>26.77</v>
      </c>
      <c r="J1896" s="112">
        <v>44.71</v>
      </c>
    </row>
    <row r="1897" spans="1:10" ht="24" customHeight="1" x14ac:dyDescent="0.2">
      <c r="A1897" s="115" t="s">
        <v>1106</v>
      </c>
      <c r="B1897" s="116" t="s">
        <v>1228</v>
      </c>
      <c r="C1897" s="115" t="s">
        <v>156</v>
      </c>
      <c r="D1897" s="115" t="s">
        <v>1227</v>
      </c>
      <c r="E1897" s="191" t="s">
        <v>1107</v>
      </c>
      <c r="F1897" s="191"/>
      <c r="G1897" s="114" t="s">
        <v>877</v>
      </c>
      <c r="H1897" s="113">
        <v>6.4683999999999999</v>
      </c>
      <c r="I1897" s="112">
        <v>19.39</v>
      </c>
      <c r="J1897" s="112">
        <v>125.42</v>
      </c>
    </row>
    <row r="1898" spans="1:10" ht="39" customHeight="1" x14ac:dyDescent="0.2">
      <c r="A1898" s="115" t="s">
        <v>1106</v>
      </c>
      <c r="B1898" s="116" t="s">
        <v>1131</v>
      </c>
      <c r="C1898" s="115" t="s">
        <v>156</v>
      </c>
      <c r="D1898" s="115" t="s">
        <v>1130</v>
      </c>
      <c r="E1898" s="191" t="s">
        <v>1092</v>
      </c>
      <c r="F1898" s="191"/>
      <c r="G1898" s="114" t="s">
        <v>1110</v>
      </c>
      <c r="H1898" s="113">
        <v>0.2198</v>
      </c>
      <c r="I1898" s="112">
        <v>1.35</v>
      </c>
      <c r="J1898" s="112">
        <v>0.28999999999999998</v>
      </c>
    </row>
    <row r="1899" spans="1:10" ht="39" customHeight="1" x14ac:dyDescent="0.2">
      <c r="A1899" s="115" t="s">
        <v>1106</v>
      </c>
      <c r="B1899" s="116" t="s">
        <v>1133</v>
      </c>
      <c r="C1899" s="115" t="s">
        <v>156</v>
      </c>
      <c r="D1899" s="115" t="s">
        <v>1132</v>
      </c>
      <c r="E1899" s="191" t="s">
        <v>1092</v>
      </c>
      <c r="F1899" s="191"/>
      <c r="G1899" s="114" t="s">
        <v>1113</v>
      </c>
      <c r="H1899" s="113">
        <v>0.63770000000000004</v>
      </c>
      <c r="I1899" s="112">
        <v>0.49</v>
      </c>
      <c r="J1899" s="112">
        <v>0.31</v>
      </c>
    </row>
    <row r="1900" spans="1:10" ht="39" customHeight="1" x14ac:dyDescent="0.2">
      <c r="A1900" s="115" t="s">
        <v>1106</v>
      </c>
      <c r="B1900" s="116" t="s">
        <v>1822</v>
      </c>
      <c r="C1900" s="115" t="s">
        <v>156</v>
      </c>
      <c r="D1900" s="115" t="s">
        <v>1821</v>
      </c>
      <c r="E1900" s="191" t="s">
        <v>1267</v>
      </c>
      <c r="F1900" s="191"/>
      <c r="G1900" s="114" t="s">
        <v>159</v>
      </c>
      <c r="H1900" s="113">
        <v>0.80500000000000005</v>
      </c>
      <c r="I1900" s="112">
        <v>598.35</v>
      </c>
      <c r="J1900" s="112">
        <v>481.67</v>
      </c>
    </row>
    <row r="1901" spans="1:10" ht="26.1" customHeight="1" x14ac:dyDescent="0.2">
      <c r="A1901" s="109" t="s">
        <v>1091</v>
      </c>
      <c r="B1901" s="110" t="s">
        <v>1824</v>
      </c>
      <c r="C1901" s="109" t="s">
        <v>156</v>
      </c>
      <c r="D1901" s="109" t="s">
        <v>1823</v>
      </c>
      <c r="E1901" s="190" t="s">
        <v>1088</v>
      </c>
      <c r="F1901" s="190"/>
      <c r="G1901" s="108" t="s">
        <v>159</v>
      </c>
      <c r="H1901" s="107">
        <v>0.45429999999999998</v>
      </c>
      <c r="I1901" s="106">
        <v>188.51</v>
      </c>
      <c r="J1901" s="106">
        <v>85.64</v>
      </c>
    </row>
    <row r="1902" spans="1:10" ht="25.5" x14ac:dyDescent="0.2">
      <c r="A1902" s="105"/>
      <c r="B1902" s="105"/>
      <c r="C1902" s="105"/>
      <c r="D1902" s="105"/>
      <c r="E1902" s="105" t="s">
        <v>1086</v>
      </c>
      <c r="F1902" s="104">
        <v>72.350883826448623</v>
      </c>
      <c r="G1902" s="105" t="s">
        <v>1085</v>
      </c>
      <c r="H1902" s="104">
        <v>80.73</v>
      </c>
      <c r="I1902" s="105" t="s">
        <v>1084</v>
      </c>
      <c r="J1902" s="104">
        <v>153.08000000000001</v>
      </c>
    </row>
    <row r="1903" spans="1:10" ht="15" thickBot="1" x14ac:dyDescent="0.25">
      <c r="A1903" s="105"/>
      <c r="B1903" s="105"/>
      <c r="C1903" s="105"/>
      <c r="D1903" s="105"/>
      <c r="E1903" s="105" t="s">
        <v>1083</v>
      </c>
      <c r="F1903" s="104">
        <v>199.27</v>
      </c>
      <c r="G1903" s="105"/>
      <c r="H1903" s="185" t="s">
        <v>1082</v>
      </c>
      <c r="I1903" s="185"/>
      <c r="J1903" s="104">
        <v>937.31</v>
      </c>
    </row>
    <row r="1904" spans="1:10" ht="0.95" customHeight="1" thickTop="1" x14ac:dyDescent="0.2">
      <c r="A1904" s="103"/>
      <c r="B1904" s="103"/>
      <c r="C1904" s="103"/>
      <c r="D1904" s="103"/>
      <c r="E1904" s="103"/>
      <c r="F1904" s="103"/>
      <c r="G1904" s="103"/>
      <c r="H1904" s="103"/>
      <c r="I1904" s="103"/>
      <c r="J1904" s="103"/>
    </row>
    <row r="1905" spans="1:10" ht="18" customHeight="1" x14ac:dyDescent="0.2">
      <c r="A1905" s="99"/>
      <c r="B1905" s="97" t="s">
        <v>1033</v>
      </c>
      <c r="C1905" s="99" t="s">
        <v>1032</v>
      </c>
      <c r="D1905" s="99" t="s">
        <v>10</v>
      </c>
      <c r="E1905" s="188" t="s">
        <v>1096</v>
      </c>
      <c r="F1905" s="188"/>
      <c r="G1905" s="98" t="s">
        <v>1031</v>
      </c>
      <c r="H1905" s="97" t="s">
        <v>1030</v>
      </c>
      <c r="I1905" s="97" t="s">
        <v>1029</v>
      </c>
      <c r="J1905" s="97" t="s">
        <v>11</v>
      </c>
    </row>
    <row r="1906" spans="1:10" ht="39" customHeight="1" x14ac:dyDescent="0.2">
      <c r="A1906" s="87" t="s">
        <v>1095</v>
      </c>
      <c r="B1906" s="85" t="s">
        <v>1822</v>
      </c>
      <c r="C1906" s="87" t="s">
        <v>156</v>
      </c>
      <c r="D1906" s="87" t="s">
        <v>1821</v>
      </c>
      <c r="E1906" s="189" t="s">
        <v>1267</v>
      </c>
      <c r="F1906" s="189"/>
      <c r="G1906" s="86" t="s">
        <v>159</v>
      </c>
      <c r="H1906" s="111">
        <v>1</v>
      </c>
      <c r="I1906" s="84">
        <v>598.35</v>
      </c>
      <c r="J1906" s="84">
        <v>598.35</v>
      </c>
    </row>
    <row r="1907" spans="1:10" ht="24" customHeight="1" x14ac:dyDescent="0.2">
      <c r="A1907" s="115" t="s">
        <v>1106</v>
      </c>
      <c r="B1907" s="116" t="s">
        <v>1228</v>
      </c>
      <c r="C1907" s="115" t="s">
        <v>156</v>
      </c>
      <c r="D1907" s="115" t="s">
        <v>1227</v>
      </c>
      <c r="E1907" s="191" t="s">
        <v>1107</v>
      </c>
      <c r="F1907" s="191"/>
      <c r="G1907" s="114" t="s">
        <v>877</v>
      </c>
      <c r="H1907" s="113">
        <v>2.3275000000000001</v>
      </c>
      <c r="I1907" s="112">
        <v>19.39</v>
      </c>
      <c r="J1907" s="112">
        <v>45.13</v>
      </c>
    </row>
    <row r="1908" spans="1:10" ht="26.1" customHeight="1" x14ac:dyDescent="0.2">
      <c r="A1908" s="115" t="s">
        <v>1106</v>
      </c>
      <c r="B1908" s="116" t="s">
        <v>1515</v>
      </c>
      <c r="C1908" s="115" t="s">
        <v>156</v>
      </c>
      <c r="D1908" s="115" t="s">
        <v>1514</v>
      </c>
      <c r="E1908" s="191" t="s">
        <v>1107</v>
      </c>
      <c r="F1908" s="191"/>
      <c r="G1908" s="114" t="s">
        <v>877</v>
      </c>
      <c r="H1908" s="113">
        <v>1.4695</v>
      </c>
      <c r="I1908" s="112">
        <v>23.24</v>
      </c>
      <c r="J1908" s="112">
        <v>34.15</v>
      </c>
    </row>
    <row r="1909" spans="1:10" ht="51.95" customHeight="1" x14ac:dyDescent="0.2">
      <c r="A1909" s="115" t="s">
        <v>1106</v>
      </c>
      <c r="B1909" s="116" t="s">
        <v>1816</v>
      </c>
      <c r="C1909" s="115" t="s">
        <v>156</v>
      </c>
      <c r="D1909" s="115" t="s">
        <v>1815</v>
      </c>
      <c r="E1909" s="191" t="s">
        <v>1092</v>
      </c>
      <c r="F1909" s="191"/>
      <c r="G1909" s="114" t="s">
        <v>1110</v>
      </c>
      <c r="H1909" s="113">
        <v>0.75629999999999997</v>
      </c>
      <c r="I1909" s="112">
        <v>2.14</v>
      </c>
      <c r="J1909" s="112">
        <v>1.61</v>
      </c>
    </row>
    <row r="1910" spans="1:10" ht="51.95" customHeight="1" x14ac:dyDescent="0.2">
      <c r="A1910" s="115" t="s">
        <v>1106</v>
      </c>
      <c r="B1910" s="116" t="s">
        <v>1814</v>
      </c>
      <c r="C1910" s="115" t="s">
        <v>156</v>
      </c>
      <c r="D1910" s="115" t="s">
        <v>1813</v>
      </c>
      <c r="E1910" s="191" t="s">
        <v>1092</v>
      </c>
      <c r="F1910" s="191"/>
      <c r="G1910" s="114" t="s">
        <v>1113</v>
      </c>
      <c r="H1910" s="113">
        <v>0.71309999999999996</v>
      </c>
      <c r="I1910" s="112">
        <v>0.42</v>
      </c>
      <c r="J1910" s="112">
        <v>0.28999999999999998</v>
      </c>
    </row>
    <row r="1911" spans="1:10" ht="26.1" customHeight="1" x14ac:dyDescent="0.2">
      <c r="A1911" s="109" t="s">
        <v>1091</v>
      </c>
      <c r="B1911" s="110" t="s">
        <v>250</v>
      </c>
      <c r="C1911" s="109" t="s">
        <v>156</v>
      </c>
      <c r="D1911" s="109" t="s">
        <v>249</v>
      </c>
      <c r="E1911" s="190" t="s">
        <v>1088</v>
      </c>
      <c r="F1911" s="190"/>
      <c r="G1911" s="108" t="s">
        <v>159</v>
      </c>
      <c r="H1911" s="107">
        <v>0.80459999999999998</v>
      </c>
      <c r="I1911" s="106">
        <v>110</v>
      </c>
      <c r="J1911" s="106">
        <v>88.5</v>
      </c>
    </row>
    <row r="1912" spans="1:10" ht="24" customHeight="1" x14ac:dyDescent="0.2">
      <c r="A1912" s="109" t="s">
        <v>1091</v>
      </c>
      <c r="B1912" s="110" t="s">
        <v>1806</v>
      </c>
      <c r="C1912" s="109" t="s">
        <v>156</v>
      </c>
      <c r="D1912" s="109" t="s">
        <v>1805</v>
      </c>
      <c r="E1912" s="190" t="s">
        <v>1088</v>
      </c>
      <c r="F1912" s="190"/>
      <c r="G1912" s="108" t="s">
        <v>647</v>
      </c>
      <c r="H1912" s="107">
        <v>273.06299999999999</v>
      </c>
      <c r="I1912" s="106">
        <v>1.03</v>
      </c>
      <c r="J1912" s="106">
        <v>281.25</v>
      </c>
    </row>
    <row r="1913" spans="1:10" ht="26.1" customHeight="1" x14ac:dyDescent="0.2">
      <c r="A1913" s="109" t="s">
        <v>1091</v>
      </c>
      <c r="B1913" s="110" t="s">
        <v>1804</v>
      </c>
      <c r="C1913" s="109" t="s">
        <v>156</v>
      </c>
      <c r="D1913" s="109" t="s">
        <v>1803</v>
      </c>
      <c r="E1913" s="190" t="s">
        <v>1088</v>
      </c>
      <c r="F1913" s="190"/>
      <c r="G1913" s="108" t="s">
        <v>159</v>
      </c>
      <c r="H1913" s="107">
        <v>0.57920000000000005</v>
      </c>
      <c r="I1913" s="106">
        <v>254.54</v>
      </c>
      <c r="J1913" s="106">
        <v>147.41999999999999</v>
      </c>
    </row>
    <row r="1914" spans="1:10" ht="25.5" x14ac:dyDescent="0.2">
      <c r="A1914" s="105"/>
      <c r="B1914" s="105"/>
      <c r="C1914" s="105"/>
      <c r="D1914" s="105"/>
      <c r="E1914" s="105" t="s">
        <v>1086</v>
      </c>
      <c r="F1914" s="104">
        <v>25.040173929482936</v>
      </c>
      <c r="G1914" s="105" t="s">
        <v>1085</v>
      </c>
      <c r="H1914" s="104">
        <v>27.94</v>
      </c>
      <c r="I1914" s="105" t="s">
        <v>1084</v>
      </c>
      <c r="J1914" s="104">
        <v>52.98</v>
      </c>
    </row>
    <row r="1915" spans="1:10" ht="15" thickBot="1" x14ac:dyDescent="0.25">
      <c r="A1915" s="105"/>
      <c r="B1915" s="105"/>
      <c r="C1915" s="105"/>
      <c r="D1915" s="105"/>
      <c r="E1915" s="105" t="s">
        <v>1083</v>
      </c>
      <c r="F1915" s="104">
        <v>161.55000000000001</v>
      </c>
      <c r="G1915" s="105"/>
      <c r="H1915" s="185" t="s">
        <v>1082</v>
      </c>
      <c r="I1915" s="185"/>
      <c r="J1915" s="104">
        <v>759.9</v>
      </c>
    </row>
    <row r="1916" spans="1:10" ht="0.95" customHeight="1" thickTop="1" x14ac:dyDescent="0.2">
      <c r="A1916" s="103"/>
      <c r="B1916" s="103"/>
      <c r="C1916" s="103"/>
      <c r="D1916" s="103"/>
      <c r="E1916" s="103"/>
      <c r="F1916" s="103"/>
      <c r="G1916" s="103"/>
      <c r="H1916" s="103"/>
      <c r="I1916" s="103"/>
      <c r="J1916" s="103"/>
    </row>
    <row r="1917" spans="1:10" ht="18" customHeight="1" x14ac:dyDescent="0.2">
      <c r="A1917" s="99"/>
      <c r="B1917" s="97" t="s">
        <v>1033</v>
      </c>
      <c r="C1917" s="99" t="s">
        <v>1032</v>
      </c>
      <c r="D1917" s="99" t="s">
        <v>10</v>
      </c>
      <c r="E1917" s="188" t="s">
        <v>1096</v>
      </c>
      <c r="F1917" s="188"/>
      <c r="G1917" s="98" t="s">
        <v>1031</v>
      </c>
      <c r="H1917" s="97" t="s">
        <v>1030</v>
      </c>
      <c r="I1917" s="97" t="s">
        <v>1029</v>
      </c>
      <c r="J1917" s="97" t="s">
        <v>11</v>
      </c>
    </row>
    <row r="1918" spans="1:10" ht="39" customHeight="1" x14ac:dyDescent="0.2">
      <c r="A1918" s="87" t="s">
        <v>1095</v>
      </c>
      <c r="B1918" s="85" t="s">
        <v>1820</v>
      </c>
      <c r="C1918" s="87" t="s">
        <v>156</v>
      </c>
      <c r="D1918" s="87" t="s">
        <v>1819</v>
      </c>
      <c r="E1918" s="189" t="s">
        <v>1267</v>
      </c>
      <c r="F1918" s="189"/>
      <c r="G1918" s="86" t="s">
        <v>159</v>
      </c>
      <c r="H1918" s="111">
        <v>1</v>
      </c>
      <c r="I1918" s="84">
        <v>643.04999999999995</v>
      </c>
      <c r="J1918" s="84">
        <v>643.04999999999995</v>
      </c>
    </row>
    <row r="1919" spans="1:10" ht="24" customHeight="1" x14ac:dyDescent="0.2">
      <c r="A1919" s="115" t="s">
        <v>1106</v>
      </c>
      <c r="B1919" s="116" t="s">
        <v>1228</v>
      </c>
      <c r="C1919" s="115" t="s">
        <v>156</v>
      </c>
      <c r="D1919" s="115" t="s">
        <v>1227</v>
      </c>
      <c r="E1919" s="191" t="s">
        <v>1107</v>
      </c>
      <c r="F1919" s="191"/>
      <c r="G1919" s="114" t="s">
        <v>877</v>
      </c>
      <c r="H1919" s="113">
        <v>2.0266999999999999</v>
      </c>
      <c r="I1919" s="112">
        <v>19.39</v>
      </c>
      <c r="J1919" s="112">
        <v>39.29</v>
      </c>
    </row>
    <row r="1920" spans="1:10" ht="26.1" customHeight="1" x14ac:dyDescent="0.2">
      <c r="A1920" s="115" t="s">
        <v>1106</v>
      </c>
      <c r="B1920" s="116" t="s">
        <v>1515</v>
      </c>
      <c r="C1920" s="115" t="s">
        <v>156</v>
      </c>
      <c r="D1920" s="115" t="s">
        <v>1514</v>
      </c>
      <c r="E1920" s="191" t="s">
        <v>1107</v>
      </c>
      <c r="F1920" s="191"/>
      <c r="G1920" s="114" t="s">
        <v>877</v>
      </c>
      <c r="H1920" s="113">
        <v>1.2767999999999999</v>
      </c>
      <c r="I1920" s="112">
        <v>23.24</v>
      </c>
      <c r="J1920" s="112">
        <v>29.67</v>
      </c>
    </row>
    <row r="1921" spans="1:10" ht="51.95" customHeight="1" x14ac:dyDescent="0.2">
      <c r="A1921" s="115" t="s">
        <v>1106</v>
      </c>
      <c r="B1921" s="116" t="s">
        <v>1810</v>
      </c>
      <c r="C1921" s="115" t="s">
        <v>156</v>
      </c>
      <c r="D1921" s="115" t="s">
        <v>1809</v>
      </c>
      <c r="E1921" s="191" t="s">
        <v>1092</v>
      </c>
      <c r="F1921" s="191"/>
      <c r="G1921" s="114" t="s">
        <v>1110</v>
      </c>
      <c r="H1921" s="113">
        <v>0.65720000000000001</v>
      </c>
      <c r="I1921" s="112">
        <v>6.01</v>
      </c>
      <c r="J1921" s="112">
        <v>3.94</v>
      </c>
    </row>
    <row r="1922" spans="1:10" ht="51.95" customHeight="1" x14ac:dyDescent="0.2">
      <c r="A1922" s="115" t="s">
        <v>1106</v>
      </c>
      <c r="B1922" s="116" t="s">
        <v>1808</v>
      </c>
      <c r="C1922" s="115" t="s">
        <v>156</v>
      </c>
      <c r="D1922" s="115" t="s">
        <v>1807</v>
      </c>
      <c r="E1922" s="191" t="s">
        <v>1092</v>
      </c>
      <c r="F1922" s="191"/>
      <c r="G1922" s="114" t="s">
        <v>1113</v>
      </c>
      <c r="H1922" s="113">
        <v>0.61970000000000003</v>
      </c>
      <c r="I1922" s="112">
        <v>1.73</v>
      </c>
      <c r="J1922" s="112">
        <v>1.07</v>
      </c>
    </row>
    <row r="1923" spans="1:10" ht="26.1" customHeight="1" x14ac:dyDescent="0.2">
      <c r="A1923" s="109" t="s">
        <v>1091</v>
      </c>
      <c r="B1923" s="110" t="s">
        <v>250</v>
      </c>
      <c r="C1923" s="109" t="s">
        <v>156</v>
      </c>
      <c r="D1923" s="109" t="s">
        <v>249</v>
      </c>
      <c r="E1923" s="190" t="s">
        <v>1088</v>
      </c>
      <c r="F1923" s="190"/>
      <c r="G1923" s="108" t="s">
        <v>159</v>
      </c>
      <c r="H1923" s="107">
        <v>0.76090000000000002</v>
      </c>
      <c r="I1923" s="106">
        <v>110</v>
      </c>
      <c r="J1923" s="106">
        <v>83.69</v>
      </c>
    </row>
    <row r="1924" spans="1:10" ht="24" customHeight="1" x14ac:dyDescent="0.2">
      <c r="A1924" s="109" t="s">
        <v>1091</v>
      </c>
      <c r="B1924" s="110" t="s">
        <v>1806</v>
      </c>
      <c r="C1924" s="109" t="s">
        <v>156</v>
      </c>
      <c r="D1924" s="109" t="s">
        <v>1805</v>
      </c>
      <c r="E1924" s="190" t="s">
        <v>1088</v>
      </c>
      <c r="F1924" s="190"/>
      <c r="G1924" s="108" t="s">
        <v>647</v>
      </c>
      <c r="H1924" s="107">
        <v>325.15890000000002</v>
      </c>
      <c r="I1924" s="106">
        <v>1.03</v>
      </c>
      <c r="J1924" s="106">
        <v>334.91</v>
      </c>
    </row>
    <row r="1925" spans="1:10" ht="26.1" customHeight="1" x14ac:dyDescent="0.2">
      <c r="A1925" s="109" t="s">
        <v>1091</v>
      </c>
      <c r="B1925" s="110" t="s">
        <v>1804</v>
      </c>
      <c r="C1925" s="109" t="s">
        <v>156</v>
      </c>
      <c r="D1925" s="109" t="s">
        <v>1803</v>
      </c>
      <c r="E1925" s="190" t="s">
        <v>1088</v>
      </c>
      <c r="F1925" s="190"/>
      <c r="G1925" s="108" t="s">
        <v>159</v>
      </c>
      <c r="H1925" s="107">
        <v>0.59119999999999995</v>
      </c>
      <c r="I1925" s="106">
        <v>254.54</v>
      </c>
      <c r="J1925" s="106">
        <v>150.47999999999999</v>
      </c>
    </row>
    <row r="1926" spans="1:10" ht="25.5" x14ac:dyDescent="0.2">
      <c r="A1926" s="105"/>
      <c r="B1926" s="105"/>
      <c r="C1926" s="105"/>
      <c r="D1926" s="105"/>
      <c r="E1926" s="105" t="s">
        <v>1086</v>
      </c>
      <c r="F1926" s="104">
        <v>21.783722469042441</v>
      </c>
      <c r="G1926" s="105" t="s">
        <v>1085</v>
      </c>
      <c r="H1926" s="104">
        <v>24.31</v>
      </c>
      <c r="I1926" s="105" t="s">
        <v>1084</v>
      </c>
      <c r="J1926" s="104">
        <v>46.09</v>
      </c>
    </row>
    <row r="1927" spans="1:10" ht="15" thickBot="1" x14ac:dyDescent="0.25">
      <c r="A1927" s="105"/>
      <c r="B1927" s="105"/>
      <c r="C1927" s="105"/>
      <c r="D1927" s="105"/>
      <c r="E1927" s="105" t="s">
        <v>1083</v>
      </c>
      <c r="F1927" s="104">
        <v>173.62</v>
      </c>
      <c r="G1927" s="105"/>
      <c r="H1927" s="185" t="s">
        <v>1082</v>
      </c>
      <c r="I1927" s="185"/>
      <c r="J1927" s="104">
        <v>816.67</v>
      </c>
    </row>
    <row r="1928" spans="1:10" ht="0.95" customHeight="1" thickTop="1" x14ac:dyDescent="0.2">
      <c r="A1928" s="103"/>
      <c r="B1928" s="103"/>
      <c r="C1928" s="103"/>
      <c r="D1928" s="103"/>
      <c r="E1928" s="103"/>
      <c r="F1928" s="103"/>
      <c r="G1928" s="103"/>
      <c r="H1928" s="103"/>
      <c r="I1928" s="103"/>
      <c r="J1928" s="103"/>
    </row>
    <row r="1929" spans="1:10" ht="18" customHeight="1" x14ac:dyDescent="0.2">
      <c r="A1929" s="99"/>
      <c r="B1929" s="97" t="s">
        <v>1033</v>
      </c>
      <c r="C1929" s="99" t="s">
        <v>1032</v>
      </c>
      <c r="D1929" s="99" t="s">
        <v>10</v>
      </c>
      <c r="E1929" s="188" t="s">
        <v>1096</v>
      </c>
      <c r="F1929" s="188"/>
      <c r="G1929" s="98" t="s">
        <v>1031</v>
      </c>
      <c r="H1929" s="97" t="s">
        <v>1030</v>
      </c>
      <c r="I1929" s="97" t="s">
        <v>1029</v>
      </c>
      <c r="J1929" s="97" t="s">
        <v>11</v>
      </c>
    </row>
    <row r="1930" spans="1:10" ht="39" customHeight="1" x14ac:dyDescent="0.2">
      <c r="A1930" s="87" t="s">
        <v>1095</v>
      </c>
      <c r="B1930" s="85" t="s">
        <v>1443</v>
      </c>
      <c r="C1930" s="87" t="s">
        <v>156</v>
      </c>
      <c r="D1930" s="87" t="s">
        <v>1442</v>
      </c>
      <c r="E1930" s="189" t="s">
        <v>1267</v>
      </c>
      <c r="F1930" s="189"/>
      <c r="G1930" s="86" t="s">
        <v>159</v>
      </c>
      <c r="H1930" s="111">
        <v>1</v>
      </c>
      <c r="I1930" s="84">
        <v>680.24</v>
      </c>
      <c r="J1930" s="84">
        <v>680.24</v>
      </c>
    </row>
    <row r="1931" spans="1:10" ht="24" customHeight="1" x14ac:dyDescent="0.2">
      <c r="A1931" s="115" t="s">
        <v>1106</v>
      </c>
      <c r="B1931" s="116" t="s">
        <v>1228</v>
      </c>
      <c r="C1931" s="115" t="s">
        <v>156</v>
      </c>
      <c r="D1931" s="115" t="s">
        <v>1227</v>
      </c>
      <c r="E1931" s="191" t="s">
        <v>1107</v>
      </c>
      <c r="F1931" s="191"/>
      <c r="G1931" s="114" t="s">
        <v>877</v>
      </c>
      <c r="H1931" s="113">
        <v>1.9792000000000001</v>
      </c>
      <c r="I1931" s="112">
        <v>19.39</v>
      </c>
      <c r="J1931" s="112">
        <v>38.369999999999997</v>
      </c>
    </row>
    <row r="1932" spans="1:10" ht="26.1" customHeight="1" x14ac:dyDescent="0.2">
      <c r="A1932" s="115" t="s">
        <v>1106</v>
      </c>
      <c r="B1932" s="116" t="s">
        <v>1515</v>
      </c>
      <c r="C1932" s="115" t="s">
        <v>156</v>
      </c>
      <c r="D1932" s="115" t="s">
        <v>1514</v>
      </c>
      <c r="E1932" s="191" t="s">
        <v>1107</v>
      </c>
      <c r="F1932" s="191"/>
      <c r="G1932" s="114" t="s">
        <v>877</v>
      </c>
      <c r="H1932" s="113">
        <v>1.2501</v>
      </c>
      <c r="I1932" s="112">
        <v>23.24</v>
      </c>
      <c r="J1932" s="112">
        <v>29.05</v>
      </c>
    </row>
    <row r="1933" spans="1:10" ht="51.95" customHeight="1" x14ac:dyDescent="0.2">
      <c r="A1933" s="115" t="s">
        <v>1106</v>
      </c>
      <c r="B1933" s="116" t="s">
        <v>1810</v>
      </c>
      <c r="C1933" s="115" t="s">
        <v>156</v>
      </c>
      <c r="D1933" s="115" t="s">
        <v>1809</v>
      </c>
      <c r="E1933" s="191" t="s">
        <v>1092</v>
      </c>
      <c r="F1933" s="191"/>
      <c r="G1933" s="114" t="s">
        <v>1110</v>
      </c>
      <c r="H1933" s="113">
        <v>0.64339999999999997</v>
      </c>
      <c r="I1933" s="112">
        <v>6.01</v>
      </c>
      <c r="J1933" s="112">
        <v>3.86</v>
      </c>
    </row>
    <row r="1934" spans="1:10" ht="51.95" customHeight="1" x14ac:dyDescent="0.2">
      <c r="A1934" s="115" t="s">
        <v>1106</v>
      </c>
      <c r="B1934" s="116" t="s">
        <v>1808</v>
      </c>
      <c r="C1934" s="115" t="s">
        <v>156</v>
      </c>
      <c r="D1934" s="115" t="s">
        <v>1807</v>
      </c>
      <c r="E1934" s="191" t="s">
        <v>1092</v>
      </c>
      <c r="F1934" s="191"/>
      <c r="G1934" s="114" t="s">
        <v>1113</v>
      </c>
      <c r="H1934" s="113">
        <v>0.60670000000000002</v>
      </c>
      <c r="I1934" s="112">
        <v>1.73</v>
      </c>
      <c r="J1934" s="112">
        <v>1.04</v>
      </c>
    </row>
    <row r="1935" spans="1:10" ht="26.1" customHeight="1" x14ac:dyDescent="0.2">
      <c r="A1935" s="109" t="s">
        <v>1091</v>
      </c>
      <c r="B1935" s="110" t="s">
        <v>250</v>
      </c>
      <c r="C1935" s="109" t="s">
        <v>156</v>
      </c>
      <c r="D1935" s="109" t="s">
        <v>249</v>
      </c>
      <c r="E1935" s="190" t="s">
        <v>1088</v>
      </c>
      <c r="F1935" s="190"/>
      <c r="G1935" s="108" t="s">
        <v>159</v>
      </c>
      <c r="H1935" s="107">
        <v>0.72750000000000004</v>
      </c>
      <c r="I1935" s="106">
        <v>110</v>
      </c>
      <c r="J1935" s="106">
        <v>80.02</v>
      </c>
    </row>
    <row r="1936" spans="1:10" ht="24" customHeight="1" x14ac:dyDescent="0.2">
      <c r="A1936" s="109" t="s">
        <v>1091</v>
      </c>
      <c r="B1936" s="110" t="s">
        <v>1806</v>
      </c>
      <c r="C1936" s="109" t="s">
        <v>156</v>
      </c>
      <c r="D1936" s="109" t="s">
        <v>1805</v>
      </c>
      <c r="E1936" s="190" t="s">
        <v>1088</v>
      </c>
      <c r="F1936" s="190"/>
      <c r="G1936" s="108" t="s">
        <v>647</v>
      </c>
      <c r="H1936" s="107">
        <v>364.94330000000002</v>
      </c>
      <c r="I1936" s="106">
        <v>1.03</v>
      </c>
      <c r="J1936" s="106">
        <v>375.89</v>
      </c>
    </row>
    <row r="1937" spans="1:10" ht="26.1" customHeight="1" x14ac:dyDescent="0.2">
      <c r="A1937" s="109" t="s">
        <v>1091</v>
      </c>
      <c r="B1937" s="110" t="s">
        <v>1804</v>
      </c>
      <c r="C1937" s="109" t="s">
        <v>156</v>
      </c>
      <c r="D1937" s="109" t="s">
        <v>1803</v>
      </c>
      <c r="E1937" s="190" t="s">
        <v>1088</v>
      </c>
      <c r="F1937" s="190"/>
      <c r="G1937" s="108" t="s">
        <v>159</v>
      </c>
      <c r="H1937" s="107">
        <v>0.59719999999999995</v>
      </c>
      <c r="I1937" s="106">
        <v>254.54</v>
      </c>
      <c r="J1937" s="106">
        <v>152.01</v>
      </c>
    </row>
    <row r="1938" spans="1:10" ht="25.5" x14ac:dyDescent="0.2">
      <c r="A1938" s="105"/>
      <c r="B1938" s="105"/>
      <c r="C1938" s="105"/>
      <c r="D1938" s="105"/>
      <c r="E1938" s="105" t="s">
        <v>1086</v>
      </c>
      <c r="F1938" s="104">
        <v>21.296908970602136</v>
      </c>
      <c r="G1938" s="105" t="s">
        <v>1085</v>
      </c>
      <c r="H1938" s="104">
        <v>23.76</v>
      </c>
      <c r="I1938" s="105" t="s">
        <v>1084</v>
      </c>
      <c r="J1938" s="104">
        <v>45.06</v>
      </c>
    </row>
    <row r="1939" spans="1:10" ht="15" thickBot="1" x14ac:dyDescent="0.25">
      <c r="A1939" s="105"/>
      <c r="B1939" s="105"/>
      <c r="C1939" s="105"/>
      <c r="D1939" s="105"/>
      <c r="E1939" s="105" t="s">
        <v>1083</v>
      </c>
      <c r="F1939" s="104">
        <v>183.66</v>
      </c>
      <c r="G1939" s="105"/>
      <c r="H1939" s="185" t="s">
        <v>1082</v>
      </c>
      <c r="I1939" s="185"/>
      <c r="J1939" s="104">
        <v>863.9</v>
      </c>
    </row>
    <row r="1940" spans="1:10" ht="0.95" customHeight="1" thickTop="1" x14ac:dyDescent="0.2">
      <c r="A1940" s="103"/>
      <c r="B1940" s="103"/>
      <c r="C1940" s="103"/>
      <c r="D1940" s="103"/>
      <c r="E1940" s="103"/>
      <c r="F1940" s="103"/>
      <c r="G1940" s="103"/>
      <c r="H1940" s="103"/>
      <c r="I1940" s="103"/>
      <c r="J1940" s="103"/>
    </row>
    <row r="1941" spans="1:10" ht="18" customHeight="1" x14ac:dyDescent="0.2">
      <c r="A1941" s="99"/>
      <c r="B1941" s="97" t="s">
        <v>1033</v>
      </c>
      <c r="C1941" s="99" t="s">
        <v>1032</v>
      </c>
      <c r="D1941" s="99" t="s">
        <v>10</v>
      </c>
      <c r="E1941" s="188" t="s">
        <v>1096</v>
      </c>
      <c r="F1941" s="188"/>
      <c r="G1941" s="98" t="s">
        <v>1031</v>
      </c>
      <c r="H1941" s="97" t="s">
        <v>1030</v>
      </c>
      <c r="I1941" s="97" t="s">
        <v>1029</v>
      </c>
      <c r="J1941" s="97" t="s">
        <v>11</v>
      </c>
    </row>
    <row r="1942" spans="1:10" ht="39" customHeight="1" x14ac:dyDescent="0.2">
      <c r="A1942" s="87" t="s">
        <v>1095</v>
      </c>
      <c r="B1942" s="85" t="s">
        <v>1453</v>
      </c>
      <c r="C1942" s="87" t="s">
        <v>156</v>
      </c>
      <c r="D1942" s="87" t="s">
        <v>1452</v>
      </c>
      <c r="E1942" s="189" t="s">
        <v>1267</v>
      </c>
      <c r="F1942" s="189"/>
      <c r="G1942" s="86" t="s">
        <v>159</v>
      </c>
      <c r="H1942" s="111">
        <v>1</v>
      </c>
      <c r="I1942" s="84">
        <v>703.8</v>
      </c>
      <c r="J1942" s="84">
        <v>703.8</v>
      </c>
    </row>
    <row r="1943" spans="1:10" ht="24" customHeight="1" x14ac:dyDescent="0.2">
      <c r="A1943" s="115" t="s">
        <v>1106</v>
      </c>
      <c r="B1943" s="116" t="s">
        <v>1228</v>
      </c>
      <c r="C1943" s="115" t="s">
        <v>156</v>
      </c>
      <c r="D1943" s="115" t="s">
        <v>1227</v>
      </c>
      <c r="E1943" s="191" t="s">
        <v>1107</v>
      </c>
      <c r="F1943" s="191"/>
      <c r="G1943" s="114" t="s">
        <v>877</v>
      </c>
      <c r="H1943" s="113">
        <v>1.9633</v>
      </c>
      <c r="I1943" s="112">
        <v>19.39</v>
      </c>
      <c r="J1943" s="112">
        <v>38.06</v>
      </c>
    </row>
    <row r="1944" spans="1:10" ht="26.1" customHeight="1" x14ac:dyDescent="0.2">
      <c r="A1944" s="115" t="s">
        <v>1106</v>
      </c>
      <c r="B1944" s="116" t="s">
        <v>1515</v>
      </c>
      <c r="C1944" s="115" t="s">
        <v>156</v>
      </c>
      <c r="D1944" s="115" t="s">
        <v>1514</v>
      </c>
      <c r="E1944" s="191" t="s">
        <v>1107</v>
      </c>
      <c r="F1944" s="191"/>
      <c r="G1944" s="114" t="s">
        <v>877</v>
      </c>
      <c r="H1944" s="113">
        <v>1.24</v>
      </c>
      <c r="I1944" s="112">
        <v>23.24</v>
      </c>
      <c r="J1944" s="112">
        <v>28.81</v>
      </c>
    </row>
    <row r="1945" spans="1:10" ht="51.95" customHeight="1" x14ac:dyDescent="0.2">
      <c r="A1945" s="115" t="s">
        <v>1106</v>
      </c>
      <c r="B1945" s="116" t="s">
        <v>1810</v>
      </c>
      <c r="C1945" s="115" t="s">
        <v>156</v>
      </c>
      <c r="D1945" s="115" t="s">
        <v>1809</v>
      </c>
      <c r="E1945" s="191" t="s">
        <v>1092</v>
      </c>
      <c r="F1945" s="191"/>
      <c r="G1945" s="114" t="s">
        <v>1110</v>
      </c>
      <c r="H1945" s="113">
        <v>0.63819999999999999</v>
      </c>
      <c r="I1945" s="112">
        <v>6.01</v>
      </c>
      <c r="J1945" s="112">
        <v>3.83</v>
      </c>
    </row>
    <row r="1946" spans="1:10" ht="51.95" customHeight="1" x14ac:dyDescent="0.2">
      <c r="A1946" s="115" t="s">
        <v>1106</v>
      </c>
      <c r="B1946" s="116" t="s">
        <v>1808</v>
      </c>
      <c r="C1946" s="115" t="s">
        <v>156</v>
      </c>
      <c r="D1946" s="115" t="s">
        <v>1807</v>
      </c>
      <c r="E1946" s="191" t="s">
        <v>1092</v>
      </c>
      <c r="F1946" s="191"/>
      <c r="G1946" s="114" t="s">
        <v>1113</v>
      </c>
      <c r="H1946" s="113">
        <v>0.6018</v>
      </c>
      <c r="I1946" s="112">
        <v>1.73</v>
      </c>
      <c r="J1946" s="112">
        <v>1.04</v>
      </c>
    </row>
    <row r="1947" spans="1:10" ht="26.1" customHeight="1" x14ac:dyDescent="0.2">
      <c r="A1947" s="109" t="s">
        <v>1091</v>
      </c>
      <c r="B1947" s="110" t="s">
        <v>250</v>
      </c>
      <c r="C1947" s="109" t="s">
        <v>156</v>
      </c>
      <c r="D1947" s="109" t="s">
        <v>249</v>
      </c>
      <c r="E1947" s="190" t="s">
        <v>1088</v>
      </c>
      <c r="F1947" s="190"/>
      <c r="G1947" s="108" t="s">
        <v>159</v>
      </c>
      <c r="H1947" s="107">
        <v>0.71189999999999998</v>
      </c>
      <c r="I1947" s="106">
        <v>110</v>
      </c>
      <c r="J1947" s="106">
        <v>78.3</v>
      </c>
    </row>
    <row r="1948" spans="1:10" ht="24" customHeight="1" x14ac:dyDescent="0.2">
      <c r="A1948" s="109" t="s">
        <v>1091</v>
      </c>
      <c r="B1948" s="110" t="s">
        <v>1806</v>
      </c>
      <c r="C1948" s="109" t="s">
        <v>156</v>
      </c>
      <c r="D1948" s="109" t="s">
        <v>1805</v>
      </c>
      <c r="E1948" s="190" t="s">
        <v>1088</v>
      </c>
      <c r="F1948" s="190"/>
      <c r="G1948" s="108" t="s">
        <v>647</v>
      </c>
      <c r="H1948" s="107">
        <v>391.16629999999998</v>
      </c>
      <c r="I1948" s="106">
        <v>1.03</v>
      </c>
      <c r="J1948" s="106">
        <v>402.9</v>
      </c>
    </row>
    <row r="1949" spans="1:10" ht="26.1" customHeight="1" x14ac:dyDescent="0.2">
      <c r="A1949" s="109" t="s">
        <v>1091</v>
      </c>
      <c r="B1949" s="110" t="s">
        <v>1804</v>
      </c>
      <c r="C1949" s="109" t="s">
        <v>156</v>
      </c>
      <c r="D1949" s="109" t="s">
        <v>1803</v>
      </c>
      <c r="E1949" s="190" t="s">
        <v>1088</v>
      </c>
      <c r="F1949" s="190"/>
      <c r="G1949" s="108" t="s">
        <v>159</v>
      </c>
      <c r="H1949" s="107">
        <v>0.5927</v>
      </c>
      <c r="I1949" s="106">
        <v>254.54</v>
      </c>
      <c r="J1949" s="106">
        <v>150.86000000000001</v>
      </c>
    </row>
    <row r="1950" spans="1:10" ht="25.5" x14ac:dyDescent="0.2">
      <c r="A1950" s="105"/>
      <c r="B1950" s="105"/>
      <c r="C1950" s="105"/>
      <c r="D1950" s="105"/>
      <c r="E1950" s="105" t="s">
        <v>1086</v>
      </c>
      <c r="F1950" s="104">
        <v>21.12676056338028</v>
      </c>
      <c r="G1950" s="105" t="s">
        <v>1085</v>
      </c>
      <c r="H1950" s="104">
        <v>23.57</v>
      </c>
      <c r="I1950" s="105" t="s">
        <v>1084</v>
      </c>
      <c r="J1950" s="104">
        <v>44.7</v>
      </c>
    </row>
    <row r="1951" spans="1:10" ht="15" thickBot="1" x14ac:dyDescent="0.25">
      <c r="A1951" s="105"/>
      <c r="B1951" s="105"/>
      <c r="C1951" s="105"/>
      <c r="D1951" s="105"/>
      <c r="E1951" s="105" t="s">
        <v>1083</v>
      </c>
      <c r="F1951" s="104">
        <v>190.02</v>
      </c>
      <c r="G1951" s="105"/>
      <c r="H1951" s="185" t="s">
        <v>1082</v>
      </c>
      <c r="I1951" s="185"/>
      <c r="J1951" s="104">
        <v>893.82</v>
      </c>
    </row>
    <row r="1952" spans="1:10" ht="0.95" customHeight="1" thickTop="1" x14ac:dyDescent="0.2">
      <c r="A1952" s="103"/>
      <c r="B1952" s="103"/>
      <c r="C1952" s="103"/>
      <c r="D1952" s="103"/>
      <c r="E1952" s="103"/>
      <c r="F1952" s="103"/>
      <c r="G1952" s="103"/>
      <c r="H1952" s="103"/>
      <c r="I1952" s="103"/>
      <c r="J1952" s="103"/>
    </row>
    <row r="1953" spans="1:10" ht="18" customHeight="1" x14ac:dyDescent="0.2">
      <c r="A1953" s="99"/>
      <c r="B1953" s="97" t="s">
        <v>1033</v>
      </c>
      <c r="C1953" s="99" t="s">
        <v>1032</v>
      </c>
      <c r="D1953" s="99" t="s">
        <v>10</v>
      </c>
      <c r="E1953" s="188" t="s">
        <v>1096</v>
      </c>
      <c r="F1953" s="188"/>
      <c r="G1953" s="98" t="s">
        <v>1031</v>
      </c>
      <c r="H1953" s="97" t="s">
        <v>1030</v>
      </c>
      <c r="I1953" s="97" t="s">
        <v>1029</v>
      </c>
      <c r="J1953" s="97" t="s">
        <v>11</v>
      </c>
    </row>
    <row r="1954" spans="1:10" ht="39" customHeight="1" x14ac:dyDescent="0.2">
      <c r="A1954" s="87" t="s">
        <v>1095</v>
      </c>
      <c r="B1954" s="85" t="s">
        <v>1471</v>
      </c>
      <c r="C1954" s="87" t="s">
        <v>156</v>
      </c>
      <c r="D1954" s="87" t="s">
        <v>1470</v>
      </c>
      <c r="E1954" s="189" t="s">
        <v>1267</v>
      </c>
      <c r="F1954" s="189"/>
      <c r="G1954" s="86" t="s">
        <v>159</v>
      </c>
      <c r="H1954" s="111">
        <v>1</v>
      </c>
      <c r="I1954" s="84">
        <v>593.26</v>
      </c>
      <c r="J1954" s="84">
        <v>593.26</v>
      </c>
    </row>
    <row r="1955" spans="1:10" ht="24" customHeight="1" x14ac:dyDescent="0.2">
      <c r="A1955" s="115" t="s">
        <v>1106</v>
      </c>
      <c r="B1955" s="116" t="s">
        <v>1228</v>
      </c>
      <c r="C1955" s="115" t="s">
        <v>156</v>
      </c>
      <c r="D1955" s="115" t="s">
        <v>1227</v>
      </c>
      <c r="E1955" s="191" t="s">
        <v>1107</v>
      </c>
      <c r="F1955" s="191"/>
      <c r="G1955" s="114" t="s">
        <v>877</v>
      </c>
      <c r="H1955" s="113">
        <v>6.2858000000000001</v>
      </c>
      <c r="I1955" s="112">
        <v>19.39</v>
      </c>
      <c r="J1955" s="112">
        <v>121.88</v>
      </c>
    </row>
    <row r="1956" spans="1:10" ht="26.1" customHeight="1" x14ac:dyDescent="0.2">
      <c r="A1956" s="109" t="s">
        <v>1091</v>
      </c>
      <c r="B1956" s="110" t="s">
        <v>250</v>
      </c>
      <c r="C1956" s="109" t="s">
        <v>156</v>
      </c>
      <c r="D1956" s="109" t="s">
        <v>249</v>
      </c>
      <c r="E1956" s="190" t="s">
        <v>1088</v>
      </c>
      <c r="F1956" s="190"/>
      <c r="G1956" s="108" t="s">
        <v>159</v>
      </c>
      <c r="H1956" s="107">
        <v>0.8538</v>
      </c>
      <c r="I1956" s="106">
        <v>110</v>
      </c>
      <c r="J1956" s="106">
        <v>93.91</v>
      </c>
    </row>
    <row r="1957" spans="1:10" ht="24" customHeight="1" x14ac:dyDescent="0.2">
      <c r="A1957" s="109" t="s">
        <v>1091</v>
      </c>
      <c r="B1957" s="110" t="s">
        <v>1806</v>
      </c>
      <c r="C1957" s="109" t="s">
        <v>156</v>
      </c>
      <c r="D1957" s="109" t="s">
        <v>1805</v>
      </c>
      <c r="E1957" s="190" t="s">
        <v>1088</v>
      </c>
      <c r="F1957" s="190"/>
      <c r="G1957" s="108" t="s">
        <v>647</v>
      </c>
      <c r="H1957" s="107">
        <v>218.93</v>
      </c>
      <c r="I1957" s="106">
        <v>1.03</v>
      </c>
      <c r="J1957" s="106">
        <v>225.49</v>
      </c>
    </row>
    <row r="1958" spans="1:10" ht="26.1" customHeight="1" x14ac:dyDescent="0.2">
      <c r="A1958" s="109" t="s">
        <v>1091</v>
      </c>
      <c r="B1958" s="110" t="s">
        <v>1804</v>
      </c>
      <c r="C1958" s="109" t="s">
        <v>156</v>
      </c>
      <c r="D1958" s="109" t="s">
        <v>1803</v>
      </c>
      <c r="E1958" s="190" t="s">
        <v>1088</v>
      </c>
      <c r="F1958" s="190"/>
      <c r="G1958" s="108" t="s">
        <v>159</v>
      </c>
      <c r="H1958" s="107">
        <v>0.59709999999999996</v>
      </c>
      <c r="I1958" s="106">
        <v>254.54</v>
      </c>
      <c r="J1958" s="106">
        <v>151.97999999999999</v>
      </c>
    </row>
    <row r="1959" spans="1:10" ht="25.5" x14ac:dyDescent="0.2">
      <c r="A1959" s="105"/>
      <c r="B1959" s="105"/>
      <c r="C1959" s="105"/>
      <c r="D1959" s="105"/>
      <c r="E1959" s="105" t="s">
        <v>1086</v>
      </c>
      <c r="F1959" s="104">
        <v>35.887134889876172</v>
      </c>
      <c r="G1959" s="105" t="s">
        <v>1085</v>
      </c>
      <c r="H1959" s="104">
        <v>40.04</v>
      </c>
      <c r="I1959" s="105" t="s">
        <v>1084</v>
      </c>
      <c r="J1959" s="104">
        <v>75.930000000000007</v>
      </c>
    </row>
    <row r="1960" spans="1:10" ht="15" thickBot="1" x14ac:dyDescent="0.25">
      <c r="A1960" s="105"/>
      <c r="B1960" s="105"/>
      <c r="C1960" s="105"/>
      <c r="D1960" s="105"/>
      <c r="E1960" s="105" t="s">
        <v>1083</v>
      </c>
      <c r="F1960" s="104">
        <v>160.18</v>
      </c>
      <c r="G1960" s="105"/>
      <c r="H1960" s="185" t="s">
        <v>1082</v>
      </c>
      <c r="I1960" s="185"/>
      <c r="J1960" s="104">
        <v>753.44</v>
      </c>
    </row>
    <row r="1961" spans="1:10" ht="0.95" customHeight="1" thickTop="1" x14ac:dyDescent="0.2">
      <c r="A1961" s="103"/>
      <c r="B1961" s="103"/>
      <c r="C1961" s="103"/>
      <c r="D1961" s="103"/>
      <c r="E1961" s="103"/>
      <c r="F1961" s="103"/>
      <c r="G1961" s="103"/>
      <c r="H1961" s="103"/>
      <c r="I1961" s="103"/>
      <c r="J1961" s="103"/>
    </row>
    <row r="1962" spans="1:10" ht="18" customHeight="1" x14ac:dyDescent="0.2">
      <c r="A1962" s="99"/>
      <c r="B1962" s="97" t="s">
        <v>1033</v>
      </c>
      <c r="C1962" s="99" t="s">
        <v>1032</v>
      </c>
      <c r="D1962" s="99" t="s">
        <v>10</v>
      </c>
      <c r="E1962" s="188" t="s">
        <v>1096</v>
      </c>
      <c r="F1962" s="188"/>
      <c r="G1962" s="98" t="s">
        <v>1031</v>
      </c>
      <c r="H1962" s="97" t="s">
        <v>1030</v>
      </c>
      <c r="I1962" s="97" t="s">
        <v>1029</v>
      </c>
      <c r="J1962" s="97" t="s">
        <v>11</v>
      </c>
    </row>
    <row r="1963" spans="1:10" ht="39" customHeight="1" x14ac:dyDescent="0.2">
      <c r="A1963" s="87" t="s">
        <v>1095</v>
      </c>
      <c r="B1963" s="85" t="s">
        <v>1818</v>
      </c>
      <c r="C1963" s="87" t="s">
        <v>156</v>
      </c>
      <c r="D1963" s="87" t="s">
        <v>1817</v>
      </c>
      <c r="E1963" s="189" t="s">
        <v>1267</v>
      </c>
      <c r="F1963" s="189"/>
      <c r="G1963" s="86" t="s">
        <v>159</v>
      </c>
      <c r="H1963" s="111">
        <v>1</v>
      </c>
      <c r="I1963" s="84">
        <v>538.27</v>
      </c>
      <c r="J1963" s="84">
        <v>538.27</v>
      </c>
    </row>
    <row r="1964" spans="1:10" ht="24" customHeight="1" x14ac:dyDescent="0.2">
      <c r="A1964" s="115" t="s">
        <v>1106</v>
      </c>
      <c r="B1964" s="116" t="s">
        <v>1228</v>
      </c>
      <c r="C1964" s="115" t="s">
        <v>156</v>
      </c>
      <c r="D1964" s="115" t="s">
        <v>1227</v>
      </c>
      <c r="E1964" s="191" t="s">
        <v>1107</v>
      </c>
      <c r="F1964" s="191"/>
      <c r="G1964" s="114" t="s">
        <v>877</v>
      </c>
      <c r="H1964" s="113">
        <v>2.3433000000000002</v>
      </c>
      <c r="I1964" s="112">
        <v>19.39</v>
      </c>
      <c r="J1964" s="112">
        <v>45.43</v>
      </c>
    </row>
    <row r="1965" spans="1:10" ht="26.1" customHeight="1" x14ac:dyDescent="0.2">
      <c r="A1965" s="115" t="s">
        <v>1106</v>
      </c>
      <c r="B1965" s="116" t="s">
        <v>1515</v>
      </c>
      <c r="C1965" s="115" t="s">
        <v>156</v>
      </c>
      <c r="D1965" s="115" t="s">
        <v>1514</v>
      </c>
      <c r="E1965" s="191" t="s">
        <v>1107</v>
      </c>
      <c r="F1965" s="191"/>
      <c r="G1965" s="114" t="s">
        <v>877</v>
      </c>
      <c r="H1965" s="113">
        <v>1.4811000000000001</v>
      </c>
      <c r="I1965" s="112">
        <v>23.24</v>
      </c>
      <c r="J1965" s="112">
        <v>34.42</v>
      </c>
    </row>
    <row r="1966" spans="1:10" ht="51.95" customHeight="1" x14ac:dyDescent="0.2">
      <c r="A1966" s="115" t="s">
        <v>1106</v>
      </c>
      <c r="B1966" s="116" t="s">
        <v>1816</v>
      </c>
      <c r="C1966" s="115" t="s">
        <v>156</v>
      </c>
      <c r="D1966" s="115" t="s">
        <v>1815</v>
      </c>
      <c r="E1966" s="191" t="s">
        <v>1092</v>
      </c>
      <c r="F1966" s="191"/>
      <c r="G1966" s="114" t="s">
        <v>1110</v>
      </c>
      <c r="H1966" s="113">
        <v>0.76229999999999998</v>
      </c>
      <c r="I1966" s="112">
        <v>2.14</v>
      </c>
      <c r="J1966" s="112">
        <v>1.63</v>
      </c>
    </row>
    <row r="1967" spans="1:10" ht="51.95" customHeight="1" x14ac:dyDescent="0.2">
      <c r="A1967" s="115" t="s">
        <v>1106</v>
      </c>
      <c r="B1967" s="116" t="s">
        <v>1814</v>
      </c>
      <c r="C1967" s="115" t="s">
        <v>156</v>
      </c>
      <c r="D1967" s="115" t="s">
        <v>1813</v>
      </c>
      <c r="E1967" s="191" t="s">
        <v>1092</v>
      </c>
      <c r="F1967" s="191"/>
      <c r="G1967" s="114" t="s">
        <v>1113</v>
      </c>
      <c r="H1967" s="113">
        <v>0.71879999999999999</v>
      </c>
      <c r="I1967" s="112">
        <v>0.42</v>
      </c>
      <c r="J1967" s="112">
        <v>0.3</v>
      </c>
    </row>
    <row r="1968" spans="1:10" ht="26.1" customHeight="1" x14ac:dyDescent="0.2">
      <c r="A1968" s="109" t="s">
        <v>1091</v>
      </c>
      <c r="B1968" s="110" t="s">
        <v>250</v>
      </c>
      <c r="C1968" s="109" t="s">
        <v>156</v>
      </c>
      <c r="D1968" s="109" t="s">
        <v>249</v>
      </c>
      <c r="E1968" s="190" t="s">
        <v>1088</v>
      </c>
      <c r="F1968" s="190"/>
      <c r="G1968" s="108" t="s">
        <v>159</v>
      </c>
      <c r="H1968" s="107">
        <v>0.82689999999999997</v>
      </c>
      <c r="I1968" s="106">
        <v>110</v>
      </c>
      <c r="J1968" s="106">
        <v>90.95</v>
      </c>
    </row>
    <row r="1969" spans="1:10" ht="24" customHeight="1" x14ac:dyDescent="0.2">
      <c r="A1969" s="109" t="s">
        <v>1091</v>
      </c>
      <c r="B1969" s="110" t="s">
        <v>1806</v>
      </c>
      <c r="C1969" s="109" t="s">
        <v>156</v>
      </c>
      <c r="D1969" s="109" t="s">
        <v>1805</v>
      </c>
      <c r="E1969" s="190" t="s">
        <v>1088</v>
      </c>
      <c r="F1969" s="190"/>
      <c r="G1969" s="108" t="s">
        <v>647</v>
      </c>
      <c r="H1969" s="107">
        <v>212.01939999999999</v>
      </c>
      <c r="I1969" s="106">
        <v>1.03</v>
      </c>
      <c r="J1969" s="106">
        <v>218.37</v>
      </c>
    </row>
    <row r="1970" spans="1:10" ht="26.1" customHeight="1" x14ac:dyDescent="0.2">
      <c r="A1970" s="109" t="s">
        <v>1091</v>
      </c>
      <c r="B1970" s="110" t="s">
        <v>1804</v>
      </c>
      <c r="C1970" s="109" t="s">
        <v>156</v>
      </c>
      <c r="D1970" s="109" t="s">
        <v>1803</v>
      </c>
      <c r="E1970" s="190" t="s">
        <v>1088</v>
      </c>
      <c r="F1970" s="190"/>
      <c r="G1970" s="108" t="s">
        <v>159</v>
      </c>
      <c r="H1970" s="107">
        <v>0.57820000000000005</v>
      </c>
      <c r="I1970" s="106">
        <v>254.54</v>
      </c>
      <c r="J1970" s="106">
        <v>147.16999999999999</v>
      </c>
    </row>
    <row r="1971" spans="1:10" ht="25.5" x14ac:dyDescent="0.2">
      <c r="A1971" s="105"/>
      <c r="B1971" s="105"/>
      <c r="C1971" s="105"/>
      <c r="D1971" s="105"/>
      <c r="E1971" s="105" t="s">
        <v>1086</v>
      </c>
      <c r="F1971" s="104">
        <v>25.224501370639945</v>
      </c>
      <c r="G1971" s="105" t="s">
        <v>1085</v>
      </c>
      <c r="H1971" s="104">
        <v>28.15</v>
      </c>
      <c r="I1971" s="105" t="s">
        <v>1084</v>
      </c>
      <c r="J1971" s="104">
        <v>53.37</v>
      </c>
    </row>
    <row r="1972" spans="1:10" ht="15" thickBot="1" x14ac:dyDescent="0.25">
      <c r="A1972" s="105"/>
      <c r="B1972" s="105"/>
      <c r="C1972" s="105"/>
      <c r="D1972" s="105"/>
      <c r="E1972" s="105" t="s">
        <v>1083</v>
      </c>
      <c r="F1972" s="104">
        <v>145.33000000000001</v>
      </c>
      <c r="G1972" s="105"/>
      <c r="H1972" s="185" t="s">
        <v>1082</v>
      </c>
      <c r="I1972" s="185"/>
      <c r="J1972" s="104">
        <v>683.6</v>
      </c>
    </row>
    <row r="1973" spans="1:10" ht="0.95" customHeight="1" thickTop="1" x14ac:dyDescent="0.2">
      <c r="A1973" s="103"/>
      <c r="B1973" s="103"/>
      <c r="C1973" s="103"/>
      <c r="D1973" s="103"/>
      <c r="E1973" s="103"/>
      <c r="F1973" s="103"/>
      <c r="G1973" s="103"/>
      <c r="H1973" s="103"/>
      <c r="I1973" s="103"/>
      <c r="J1973" s="103"/>
    </row>
    <row r="1974" spans="1:10" ht="18" customHeight="1" x14ac:dyDescent="0.2">
      <c r="A1974" s="99"/>
      <c r="B1974" s="97" t="s">
        <v>1033</v>
      </c>
      <c r="C1974" s="99" t="s">
        <v>1032</v>
      </c>
      <c r="D1974" s="99" t="s">
        <v>10</v>
      </c>
      <c r="E1974" s="188" t="s">
        <v>1096</v>
      </c>
      <c r="F1974" s="188"/>
      <c r="G1974" s="98" t="s">
        <v>1031</v>
      </c>
      <c r="H1974" s="97" t="s">
        <v>1030</v>
      </c>
      <c r="I1974" s="97" t="s">
        <v>1029</v>
      </c>
      <c r="J1974" s="97" t="s">
        <v>11</v>
      </c>
    </row>
    <row r="1975" spans="1:10" ht="39" customHeight="1" x14ac:dyDescent="0.2">
      <c r="A1975" s="87" t="s">
        <v>1095</v>
      </c>
      <c r="B1975" s="85" t="s">
        <v>1812</v>
      </c>
      <c r="C1975" s="87" t="s">
        <v>156</v>
      </c>
      <c r="D1975" s="87" t="s">
        <v>1811</v>
      </c>
      <c r="E1975" s="189" t="s">
        <v>1267</v>
      </c>
      <c r="F1975" s="189"/>
      <c r="G1975" s="86" t="s">
        <v>159</v>
      </c>
      <c r="H1975" s="111">
        <v>1</v>
      </c>
      <c r="I1975" s="84">
        <v>536.57000000000005</v>
      </c>
      <c r="J1975" s="84">
        <v>536.57000000000005</v>
      </c>
    </row>
    <row r="1976" spans="1:10" ht="24" customHeight="1" x14ac:dyDescent="0.2">
      <c r="A1976" s="115" t="s">
        <v>1106</v>
      </c>
      <c r="B1976" s="116" t="s">
        <v>1228</v>
      </c>
      <c r="C1976" s="115" t="s">
        <v>156</v>
      </c>
      <c r="D1976" s="115" t="s">
        <v>1227</v>
      </c>
      <c r="E1976" s="191" t="s">
        <v>1107</v>
      </c>
      <c r="F1976" s="191"/>
      <c r="G1976" s="114" t="s">
        <v>877</v>
      </c>
      <c r="H1976" s="113">
        <v>2.1057999999999999</v>
      </c>
      <c r="I1976" s="112">
        <v>19.39</v>
      </c>
      <c r="J1976" s="112">
        <v>40.83</v>
      </c>
    </row>
    <row r="1977" spans="1:10" ht="26.1" customHeight="1" x14ac:dyDescent="0.2">
      <c r="A1977" s="115" t="s">
        <v>1106</v>
      </c>
      <c r="B1977" s="116" t="s">
        <v>1515</v>
      </c>
      <c r="C1977" s="115" t="s">
        <v>156</v>
      </c>
      <c r="D1977" s="115" t="s">
        <v>1514</v>
      </c>
      <c r="E1977" s="191" t="s">
        <v>1107</v>
      </c>
      <c r="F1977" s="191"/>
      <c r="G1977" s="114" t="s">
        <v>877</v>
      </c>
      <c r="H1977" s="113">
        <v>1.3314999999999999</v>
      </c>
      <c r="I1977" s="112">
        <v>23.24</v>
      </c>
      <c r="J1977" s="112">
        <v>30.94</v>
      </c>
    </row>
    <row r="1978" spans="1:10" ht="51.95" customHeight="1" x14ac:dyDescent="0.2">
      <c r="A1978" s="115" t="s">
        <v>1106</v>
      </c>
      <c r="B1978" s="116" t="s">
        <v>1810</v>
      </c>
      <c r="C1978" s="115" t="s">
        <v>156</v>
      </c>
      <c r="D1978" s="115" t="s">
        <v>1809</v>
      </c>
      <c r="E1978" s="191" t="s">
        <v>1092</v>
      </c>
      <c r="F1978" s="191"/>
      <c r="G1978" s="114" t="s">
        <v>1110</v>
      </c>
      <c r="H1978" s="113">
        <v>0.68530000000000002</v>
      </c>
      <c r="I1978" s="112">
        <v>6.01</v>
      </c>
      <c r="J1978" s="112">
        <v>4.1100000000000003</v>
      </c>
    </row>
    <row r="1979" spans="1:10" ht="51.95" customHeight="1" x14ac:dyDescent="0.2">
      <c r="A1979" s="115" t="s">
        <v>1106</v>
      </c>
      <c r="B1979" s="116" t="s">
        <v>1808</v>
      </c>
      <c r="C1979" s="115" t="s">
        <v>156</v>
      </c>
      <c r="D1979" s="115" t="s">
        <v>1807</v>
      </c>
      <c r="E1979" s="191" t="s">
        <v>1092</v>
      </c>
      <c r="F1979" s="191"/>
      <c r="G1979" s="114" t="s">
        <v>1113</v>
      </c>
      <c r="H1979" s="113">
        <v>0.6462</v>
      </c>
      <c r="I1979" s="112">
        <v>1.73</v>
      </c>
      <c r="J1979" s="112">
        <v>1.1100000000000001</v>
      </c>
    </row>
    <row r="1980" spans="1:10" ht="26.1" customHeight="1" x14ac:dyDescent="0.2">
      <c r="A1980" s="109" t="s">
        <v>1091</v>
      </c>
      <c r="B1980" s="110" t="s">
        <v>250</v>
      </c>
      <c r="C1980" s="109" t="s">
        <v>156</v>
      </c>
      <c r="D1980" s="109" t="s">
        <v>249</v>
      </c>
      <c r="E1980" s="190" t="s">
        <v>1088</v>
      </c>
      <c r="F1980" s="190"/>
      <c r="G1980" s="108" t="s">
        <v>159</v>
      </c>
      <c r="H1980" s="107">
        <v>0.83250000000000002</v>
      </c>
      <c r="I1980" s="106">
        <v>110</v>
      </c>
      <c r="J1980" s="106">
        <v>91.57</v>
      </c>
    </row>
    <row r="1981" spans="1:10" ht="24" customHeight="1" x14ac:dyDescent="0.2">
      <c r="A1981" s="109" t="s">
        <v>1091</v>
      </c>
      <c r="B1981" s="110" t="s">
        <v>1806</v>
      </c>
      <c r="C1981" s="109" t="s">
        <v>156</v>
      </c>
      <c r="D1981" s="109" t="s">
        <v>1805</v>
      </c>
      <c r="E1981" s="190" t="s">
        <v>1088</v>
      </c>
      <c r="F1981" s="190"/>
      <c r="G1981" s="108" t="s">
        <v>647</v>
      </c>
      <c r="H1981" s="107">
        <v>213.45310000000001</v>
      </c>
      <c r="I1981" s="106">
        <v>1.03</v>
      </c>
      <c r="J1981" s="106">
        <v>219.85</v>
      </c>
    </row>
    <row r="1982" spans="1:10" ht="26.1" customHeight="1" x14ac:dyDescent="0.2">
      <c r="A1982" s="109" t="s">
        <v>1091</v>
      </c>
      <c r="B1982" s="110" t="s">
        <v>1804</v>
      </c>
      <c r="C1982" s="109" t="s">
        <v>156</v>
      </c>
      <c r="D1982" s="109" t="s">
        <v>1803</v>
      </c>
      <c r="E1982" s="190" t="s">
        <v>1088</v>
      </c>
      <c r="F1982" s="190"/>
      <c r="G1982" s="108" t="s">
        <v>159</v>
      </c>
      <c r="H1982" s="107">
        <v>0.58209999999999995</v>
      </c>
      <c r="I1982" s="106">
        <v>254.54</v>
      </c>
      <c r="J1982" s="106">
        <v>148.16</v>
      </c>
    </row>
    <row r="1983" spans="1:10" ht="25.5" x14ac:dyDescent="0.2">
      <c r="A1983" s="105"/>
      <c r="B1983" s="105"/>
      <c r="C1983" s="105"/>
      <c r="D1983" s="105"/>
      <c r="E1983" s="105" t="s">
        <v>1086</v>
      </c>
      <c r="F1983" s="104">
        <v>22.672275262312127</v>
      </c>
      <c r="G1983" s="105" t="s">
        <v>1085</v>
      </c>
      <c r="H1983" s="104">
        <v>25.3</v>
      </c>
      <c r="I1983" s="105" t="s">
        <v>1084</v>
      </c>
      <c r="J1983" s="104">
        <v>47.97</v>
      </c>
    </row>
    <row r="1984" spans="1:10" ht="15" thickBot="1" x14ac:dyDescent="0.25">
      <c r="A1984" s="105"/>
      <c r="B1984" s="105"/>
      <c r="C1984" s="105"/>
      <c r="D1984" s="105"/>
      <c r="E1984" s="105" t="s">
        <v>1083</v>
      </c>
      <c r="F1984" s="104">
        <v>144.87</v>
      </c>
      <c r="G1984" s="105"/>
      <c r="H1984" s="185" t="s">
        <v>1082</v>
      </c>
      <c r="I1984" s="185"/>
      <c r="J1984" s="104">
        <v>681.44</v>
      </c>
    </row>
    <row r="1985" spans="1:10" ht="0.95" customHeight="1" thickTop="1" x14ac:dyDescent="0.2">
      <c r="A1985" s="103"/>
      <c r="B1985" s="103"/>
      <c r="C1985" s="103"/>
      <c r="D1985" s="103"/>
      <c r="E1985" s="103"/>
      <c r="F1985" s="103"/>
      <c r="G1985" s="103"/>
      <c r="H1985" s="103"/>
      <c r="I1985" s="103"/>
      <c r="J1985" s="103"/>
    </row>
    <row r="1986" spans="1:10" ht="18" customHeight="1" x14ac:dyDescent="0.2">
      <c r="A1986" s="99"/>
      <c r="B1986" s="97" t="s">
        <v>1033</v>
      </c>
      <c r="C1986" s="99" t="s">
        <v>1032</v>
      </c>
      <c r="D1986" s="99" t="s">
        <v>10</v>
      </c>
      <c r="E1986" s="188" t="s">
        <v>1096</v>
      </c>
      <c r="F1986" s="188"/>
      <c r="G1986" s="98" t="s">
        <v>1031</v>
      </c>
      <c r="H1986" s="97" t="s">
        <v>1030</v>
      </c>
      <c r="I1986" s="97" t="s">
        <v>1029</v>
      </c>
      <c r="J1986" s="97" t="s">
        <v>11</v>
      </c>
    </row>
    <row r="1987" spans="1:10" ht="26.1" customHeight="1" x14ac:dyDescent="0.2">
      <c r="A1987" s="87" t="s">
        <v>1095</v>
      </c>
      <c r="B1987" s="85" t="s">
        <v>1802</v>
      </c>
      <c r="C1987" s="87" t="s">
        <v>156</v>
      </c>
      <c r="D1987" s="87" t="s">
        <v>1801</v>
      </c>
      <c r="E1987" s="189" t="s">
        <v>1211</v>
      </c>
      <c r="F1987" s="189"/>
      <c r="G1987" s="86" t="s">
        <v>211</v>
      </c>
      <c r="H1987" s="111">
        <v>1</v>
      </c>
      <c r="I1987" s="84">
        <v>61.09</v>
      </c>
      <c r="J1987" s="84">
        <v>61.09</v>
      </c>
    </row>
    <row r="1988" spans="1:10" ht="26.1" customHeight="1" x14ac:dyDescent="0.2">
      <c r="A1988" s="115" t="s">
        <v>1106</v>
      </c>
      <c r="B1988" s="116" t="s">
        <v>1210</v>
      </c>
      <c r="C1988" s="115" t="s">
        <v>156</v>
      </c>
      <c r="D1988" s="115" t="s">
        <v>1209</v>
      </c>
      <c r="E1988" s="191" t="s">
        <v>1107</v>
      </c>
      <c r="F1988" s="191"/>
      <c r="G1988" s="114" t="s">
        <v>877</v>
      </c>
      <c r="H1988" s="113">
        <v>3.3099999999999997E-2</v>
      </c>
      <c r="I1988" s="112">
        <v>22.17</v>
      </c>
      <c r="J1988" s="112">
        <v>0.73</v>
      </c>
    </row>
    <row r="1989" spans="1:10" ht="24" customHeight="1" x14ac:dyDescent="0.2">
      <c r="A1989" s="115" t="s">
        <v>1106</v>
      </c>
      <c r="B1989" s="116" t="s">
        <v>1208</v>
      </c>
      <c r="C1989" s="115" t="s">
        <v>156</v>
      </c>
      <c r="D1989" s="115" t="s">
        <v>1207</v>
      </c>
      <c r="E1989" s="191" t="s">
        <v>1107</v>
      </c>
      <c r="F1989" s="191"/>
      <c r="G1989" s="114" t="s">
        <v>877</v>
      </c>
      <c r="H1989" s="113">
        <v>3.3099999999999997E-2</v>
      </c>
      <c r="I1989" s="112">
        <v>27.12</v>
      </c>
      <c r="J1989" s="112">
        <v>0.89</v>
      </c>
    </row>
    <row r="1990" spans="1:10" ht="24" customHeight="1" x14ac:dyDescent="0.2">
      <c r="A1990" s="109" t="s">
        <v>1091</v>
      </c>
      <c r="B1990" s="110" t="s">
        <v>377</v>
      </c>
      <c r="C1990" s="109" t="s">
        <v>156</v>
      </c>
      <c r="D1990" s="109" t="s">
        <v>376</v>
      </c>
      <c r="E1990" s="190" t="s">
        <v>1088</v>
      </c>
      <c r="F1990" s="190"/>
      <c r="G1990" s="108" t="s">
        <v>211</v>
      </c>
      <c r="H1990" s="107">
        <v>1.05</v>
      </c>
      <c r="I1990" s="106">
        <v>56.64</v>
      </c>
      <c r="J1990" s="106">
        <v>59.47</v>
      </c>
    </row>
    <row r="1991" spans="1:10" ht="25.5" x14ac:dyDescent="0.2">
      <c r="A1991" s="105"/>
      <c r="B1991" s="105"/>
      <c r="C1991" s="105"/>
      <c r="D1991" s="105"/>
      <c r="E1991" s="105" t="s">
        <v>1086</v>
      </c>
      <c r="F1991" s="104">
        <v>0.53407694489082147</v>
      </c>
      <c r="G1991" s="105" t="s">
        <v>1085</v>
      </c>
      <c r="H1991" s="104">
        <v>0.6</v>
      </c>
      <c r="I1991" s="105" t="s">
        <v>1084</v>
      </c>
      <c r="J1991" s="104">
        <v>1.1299999999999999</v>
      </c>
    </row>
    <row r="1992" spans="1:10" ht="15" thickBot="1" x14ac:dyDescent="0.25">
      <c r="A1992" s="105"/>
      <c r="B1992" s="105"/>
      <c r="C1992" s="105"/>
      <c r="D1992" s="105"/>
      <c r="E1992" s="105" t="s">
        <v>1083</v>
      </c>
      <c r="F1992" s="104">
        <v>16.489999999999998</v>
      </c>
      <c r="G1992" s="105"/>
      <c r="H1992" s="185" t="s">
        <v>1082</v>
      </c>
      <c r="I1992" s="185"/>
      <c r="J1992" s="104">
        <v>77.58</v>
      </c>
    </row>
    <row r="1993" spans="1:10" ht="0.95" customHeight="1" thickTop="1" x14ac:dyDescent="0.2">
      <c r="A1993" s="103"/>
      <c r="B1993" s="103"/>
      <c r="C1993" s="103"/>
      <c r="D1993" s="103"/>
      <c r="E1993" s="103"/>
      <c r="F1993" s="103"/>
      <c r="G1993" s="103"/>
      <c r="H1993" s="103"/>
      <c r="I1993" s="103"/>
      <c r="J1993" s="103"/>
    </row>
    <row r="1994" spans="1:10" ht="18" customHeight="1" x14ac:dyDescent="0.2">
      <c r="A1994" s="99"/>
      <c r="B1994" s="97" t="s">
        <v>1033</v>
      </c>
      <c r="C1994" s="99" t="s">
        <v>1032</v>
      </c>
      <c r="D1994" s="99" t="s">
        <v>10</v>
      </c>
      <c r="E1994" s="188" t="s">
        <v>1096</v>
      </c>
      <c r="F1994" s="188"/>
      <c r="G1994" s="98" t="s">
        <v>1031</v>
      </c>
      <c r="H1994" s="97" t="s">
        <v>1030</v>
      </c>
      <c r="I1994" s="97" t="s">
        <v>1029</v>
      </c>
      <c r="J1994" s="97" t="s">
        <v>11</v>
      </c>
    </row>
    <row r="1995" spans="1:10" ht="51.95" customHeight="1" x14ac:dyDescent="0.2">
      <c r="A1995" s="87" t="s">
        <v>1095</v>
      </c>
      <c r="B1995" s="85" t="s">
        <v>1800</v>
      </c>
      <c r="C1995" s="87" t="s">
        <v>156</v>
      </c>
      <c r="D1995" s="87" t="s">
        <v>1799</v>
      </c>
      <c r="E1995" s="189" t="s">
        <v>1092</v>
      </c>
      <c r="F1995" s="189"/>
      <c r="G1995" s="86" t="s">
        <v>1113</v>
      </c>
      <c r="H1995" s="111">
        <v>1</v>
      </c>
      <c r="I1995" s="84">
        <v>1.06</v>
      </c>
      <c r="J1995" s="84">
        <v>1.06</v>
      </c>
    </row>
    <row r="1996" spans="1:10" ht="51.95" customHeight="1" x14ac:dyDescent="0.2">
      <c r="A1996" s="115" t="s">
        <v>1106</v>
      </c>
      <c r="B1996" s="116" t="s">
        <v>1796</v>
      </c>
      <c r="C1996" s="115" t="s">
        <v>156</v>
      </c>
      <c r="D1996" s="115" t="s">
        <v>1795</v>
      </c>
      <c r="E1996" s="191" t="s">
        <v>1092</v>
      </c>
      <c r="F1996" s="191"/>
      <c r="G1996" s="114" t="s">
        <v>877</v>
      </c>
      <c r="H1996" s="113">
        <v>1</v>
      </c>
      <c r="I1996" s="112">
        <v>0.87</v>
      </c>
      <c r="J1996" s="112">
        <v>0.87</v>
      </c>
    </row>
    <row r="1997" spans="1:10" ht="51.95" customHeight="1" x14ac:dyDescent="0.2">
      <c r="A1997" s="115" t="s">
        <v>1106</v>
      </c>
      <c r="B1997" s="116" t="s">
        <v>1794</v>
      </c>
      <c r="C1997" s="115" t="s">
        <v>156</v>
      </c>
      <c r="D1997" s="115" t="s">
        <v>1793</v>
      </c>
      <c r="E1997" s="191" t="s">
        <v>1092</v>
      </c>
      <c r="F1997" s="191"/>
      <c r="G1997" s="114" t="s">
        <v>877</v>
      </c>
      <c r="H1997" s="113">
        <v>1</v>
      </c>
      <c r="I1997" s="112">
        <v>0.19</v>
      </c>
      <c r="J1997" s="112">
        <v>0.19</v>
      </c>
    </row>
    <row r="1998" spans="1:10" ht="25.5" x14ac:dyDescent="0.2">
      <c r="A1998" s="105"/>
      <c r="B1998" s="105"/>
      <c r="C1998" s="105"/>
      <c r="D1998" s="105"/>
      <c r="E1998" s="105" t="s">
        <v>1086</v>
      </c>
      <c r="F1998" s="104">
        <v>0</v>
      </c>
      <c r="G1998" s="105" t="s">
        <v>1085</v>
      </c>
      <c r="H1998" s="104">
        <v>0</v>
      </c>
      <c r="I1998" s="105" t="s">
        <v>1084</v>
      </c>
      <c r="J1998" s="104">
        <v>0</v>
      </c>
    </row>
    <row r="1999" spans="1:10" ht="15" thickBot="1" x14ac:dyDescent="0.25">
      <c r="A1999" s="105"/>
      <c r="B1999" s="105"/>
      <c r="C1999" s="105"/>
      <c r="D1999" s="105"/>
      <c r="E1999" s="105" t="s">
        <v>1083</v>
      </c>
      <c r="F1999" s="104">
        <v>0.28000000000000003</v>
      </c>
      <c r="G1999" s="105"/>
      <c r="H1999" s="185" t="s">
        <v>1082</v>
      </c>
      <c r="I1999" s="185"/>
      <c r="J1999" s="104">
        <v>1.34</v>
      </c>
    </row>
    <row r="2000" spans="1:10" ht="0.95" customHeight="1" thickTop="1" x14ac:dyDescent="0.2">
      <c r="A2000" s="103"/>
      <c r="B2000" s="103"/>
      <c r="C2000" s="103"/>
      <c r="D2000" s="103"/>
      <c r="E2000" s="103"/>
      <c r="F2000" s="103"/>
      <c r="G2000" s="103"/>
      <c r="H2000" s="103"/>
      <c r="I2000" s="103"/>
      <c r="J2000" s="103"/>
    </row>
    <row r="2001" spans="1:10" ht="18" customHeight="1" x14ac:dyDescent="0.2">
      <c r="A2001" s="99"/>
      <c r="B2001" s="97" t="s">
        <v>1033</v>
      </c>
      <c r="C2001" s="99" t="s">
        <v>1032</v>
      </c>
      <c r="D2001" s="99" t="s">
        <v>10</v>
      </c>
      <c r="E2001" s="188" t="s">
        <v>1096</v>
      </c>
      <c r="F2001" s="188"/>
      <c r="G2001" s="98" t="s">
        <v>1031</v>
      </c>
      <c r="H2001" s="97" t="s">
        <v>1030</v>
      </c>
      <c r="I2001" s="97" t="s">
        <v>1029</v>
      </c>
      <c r="J2001" s="97" t="s">
        <v>11</v>
      </c>
    </row>
    <row r="2002" spans="1:10" ht="51.95" customHeight="1" x14ac:dyDescent="0.2">
      <c r="A2002" s="87" t="s">
        <v>1095</v>
      </c>
      <c r="B2002" s="85" t="s">
        <v>1798</v>
      </c>
      <c r="C2002" s="87" t="s">
        <v>156</v>
      </c>
      <c r="D2002" s="87" t="s">
        <v>1797</v>
      </c>
      <c r="E2002" s="189" t="s">
        <v>1092</v>
      </c>
      <c r="F2002" s="189"/>
      <c r="G2002" s="86" t="s">
        <v>1110</v>
      </c>
      <c r="H2002" s="111">
        <v>1</v>
      </c>
      <c r="I2002" s="84">
        <v>10.41</v>
      </c>
      <c r="J2002" s="84">
        <v>10.41</v>
      </c>
    </row>
    <row r="2003" spans="1:10" ht="51.95" customHeight="1" x14ac:dyDescent="0.2">
      <c r="A2003" s="115" t="s">
        <v>1106</v>
      </c>
      <c r="B2003" s="116" t="s">
        <v>1796</v>
      </c>
      <c r="C2003" s="115" t="s">
        <v>156</v>
      </c>
      <c r="D2003" s="115" t="s">
        <v>1795</v>
      </c>
      <c r="E2003" s="191" t="s">
        <v>1092</v>
      </c>
      <c r="F2003" s="191"/>
      <c r="G2003" s="114" t="s">
        <v>877</v>
      </c>
      <c r="H2003" s="113">
        <v>1</v>
      </c>
      <c r="I2003" s="112">
        <v>0.87</v>
      </c>
      <c r="J2003" s="112">
        <v>0.87</v>
      </c>
    </row>
    <row r="2004" spans="1:10" ht="51.95" customHeight="1" x14ac:dyDescent="0.2">
      <c r="A2004" s="115" t="s">
        <v>1106</v>
      </c>
      <c r="B2004" s="116" t="s">
        <v>1794</v>
      </c>
      <c r="C2004" s="115" t="s">
        <v>156</v>
      </c>
      <c r="D2004" s="115" t="s">
        <v>1793</v>
      </c>
      <c r="E2004" s="191" t="s">
        <v>1092</v>
      </c>
      <c r="F2004" s="191"/>
      <c r="G2004" s="114" t="s">
        <v>877</v>
      </c>
      <c r="H2004" s="113">
        <v>1</v>
      </c>
      <c r="I2004" s="112">
        <v>0.19</v>
      </c>
      <c r="J2004" s="112">
        <v>0.19</v>
      </c>
    </row>
    <row r="2005" spans="1:10" ht="51.95" customHeight="1" x14ac:dyDescent="0.2">
      <c r="A2005" s="115" t="s">
        <v>1106</v>
      </c>
      <c r="B2005" s="116" t="s">
        <v>1792</v>
      </c>
      <c r="C2005" s="115" t="s">
        <v>156</v>
      </c>
      <c r="D2005" s="115" t="s">
        <v>1791</v>
      </c>
      <c r="E2005" s="191" t="s">
        <v>1092</v>
      </c>
      <c r="F2005" s="191"/>
      <c r="G2005" s="114" t="s">
        <v>877</v>
      </c>
      <c r="H2005" s="113">
        <v>1</v>
      </c>
      <c r="I2005" s="112">
        <v>1.1000000000000001</v>
      </c>
      <c r="J2005" s="112">
        <v>1.1000000000000001</v>
      </c>
    </row>
    <row r="2006" spans="1:10" ht="65.099999999999994" customHeight="1" x14ac:dyDescent="0.2">
      <c r="A2006" s="115" t="s">
        <v>1106</v>
      </c>
      <c r="B2006" s="116" t="s">
        <v>1786</v>
      </c>
      <c r="C2006" s="115" t="s">
        <v>156</v>
      </c>
      <c r="D2006" s="115" t="s">
        <v>1785</v>
      </c>
      <c r="E2006" s="191" t="s">
        <v>1092</v>
      </c>
      <c r="F2006" s="191"/>
      <c r="G2006" s="114" t="s">
        <v>877</v>
      </c>
      <c r="H2006" s="113">
        <v>1</v>
      </c>
      <c r="I2006" s="112">
        <v>8.25</v>
      </c>
      <c r="J2006" s="112">
        <v>8.25</v>
      </c>
    </row>
    <row r="2007" spans="1:10" ht="25.5" x14ac:dyDescent="0.2">
      <c r="A2007" s="105"/>
      <c r="B2007" s="105"/>
      <c r="C2007" s="105"/>
      <c r="D2007" s="105"/>
      <c r="E2007" s="105" t="s">
        <v>1086</v>
      </c>
      <c r="F2007" s="104">
        <v>0</v>
      </c>
      <c r="G2007" s="105" t="s">
        <v>1085</v>
      </c>
      <c r="H2007" s="104">
        <v>0</v>
      </c>
      <c r="I2007" s="105" t="s">
        <v>1084</v>
      </c>
      <c r="J2007" s="104">
        <v>0</v>
      </c>
    </row>
    <row r="2008" spans="1:10" ht="15" thickBot="1" x14ac:dyDescent="0.25">
      <c r="A2008" s="105"/>
      <c r="B2008" s="105"/>
      <c r="C2008" s="105"/>
      <c r="D2008" s="105"/>
      <c r="E2008" s="105" t="s">
        <v>1083</v>
      </c>
      <c r="F2008" s="104">
        <v>2.81</v>
      </c>
      <c r="G2008" s="105"/>
      <c r="H2008" s="185" t="s">
        <v>1082</v>
      </c>
      <c r="I2008" s="185"/>
      <c r="J2008" s="104">
        <v>13.22</v>
      </c>
    </row>
    <row r="2009" spans="1:10" ht="0.95" customHeight="1" thickTop="1" x14ac:dyDescent="0.2">
      <c r="A2009" s="103"/>
      <c r="B2009" s="103"/>
      <c r="C2009" s="103"/>
      <c r="D2009" s="103"/>
      <c r="E2009" s="103"/>
      <c r="F2009" s="103"/>
      <c r="G2009" s="103"/>
      <c r="H2009" s="103"/>
      <c r="I2009" s="103"/>
      <c r="J2009" s="103"/>
    </row>
    <row r="2010" spans="1:10" ht="18" customHeight="1" x14ac:dyDescent="0.2">
      <c r="A2010" s="99"/>
      <c r="B2010" s="97" t="s">
        <v>1033</v>
      </c>
      <c r="C2010" s="99" t="s">
        <v>1032</v>
      </c>
      <c r="D2010" s="99" t="s">
        <v>10</v>
      </c>
      <c r="E2010" s="188" t="s">
        <v>1096</v>
      </c>
      <c r="F2010" s="188"/>
      <c r="G2010" s="98" t="s">
        <v>1031</v>
      </c>
      <c r="H2010" s="97" t="s">
        <v>1030</v>
      </c>
      <c r="I2010" s="97" t="s">
        <v>1029</v>
      </c>
      <c r="J2010" s="97" t="s">
        <v>11</v>
      </c>
    </row>
    <row r="2011" spans="1:10" ht="51.95" customHeight="1" x14ac:dyDescent="0.2">
      <c r="A2011" s="87" t="s">
        <v>1095</v>
      </c>
      <c r="B2011" s="85" t="s">
        <v>1796</v>
      </c>
      <c r="C2011" s="87" t="s">
        <v>156</v>
      </c>
      <c r="D2011" s="87" t="s">
        <v>1795</v>
      </c>
      <c r="E2011" s="189" t="s">
        <v>1092</v>
      </c>
      <c r="F2011" s="189"/>
      <c r="G2011" s="86" t="s">
        <v>877</v>
      </c>
      <c r="H2011" s="111">
        <v>1</v>
      </c>
      <c r="I2011" s="84">
        <v>0.87</v>
      </c>
      <c r="J2011" s="84">
        <v>0.87</v>
      </c>
    </row>
    <row r="2012" spans="1:10" ht="39" customHeight="1" x14ac:dyDescent="0.2">
      <c r="A2012" s="109" t="s">
        <v>1091</v>
      </c>
      <c r="B2012" s="110" t="s">
        <v>1790</v>
      </c>
      <c r="C2012" s="109" t="s">
        <v>156</v>
      </c>
      <c r="D2012" s="109" t="s">
        <v>1789</v>
      </c>
      <c r="E2012" s="190" t="s">
        <v>1097</v>
      </c>
      <c r="F2012" s="190"/>
      <c r="G2012" s="108" t="s">
        <v>192</v>
      </c>
      <c r="H2012" s="107">
        <v>6.3999999999999997E-5</v>
      </c>
      <c r="I2012" s="106">
        <v>13382.37</v>
      </c>
      <c r="J2012" s="106">
        <v>0.85</v>
      </c>
    </row>
    <row r="2013" spans="1:10" ht="26.1" customHeight="1" x14ac:dyDescent="0.2">
      <c r="A2013" s="109" t="s">
        <v>1091</v>
      </c>
      <c r="B2013" s="110" t="s">
        <v>1788</v>
      </c>
      <c r="C2013" s="109" t="s">
        <v>156</v>
      </c>
      <c r="D2013" s="109" t="s">
        <v>1787</v>
      </c>
      <c r="E2013" s="190" t="s">
        <v>1088</v>
      </c>
      <c r="F2013" s="190"/>
      <c r="G2013" s="108" t="s">
        <v>192</v>
      </c>
      <c r="H2013" s="107">
        <v>6.3999999999999997E-5</v>
      </c>
      <c r="I2013" s="106">
        <v>443.79</v>
      </c>
      <c r="J2013" s="106">
        <v>0.02</v>
      </c>
    </row>
    <row r="2014" spans="1:10" ht="25.5" x14ac:dyDescent="0.2">
      <c r="A2014" s="105"/>
      <c r="B2014" s="105"/>
      <c r="C2014" s="105"/>
      <c r="D2014" s="105"/>
      <c r="E2014" s="105" t="s">
        <v>1086</v>
      </c>
      <c r="F2014" s="104">
        <v>0</v>
      </c>
      <c r="G2014" s="105" t="s">
        <v>1085</v>
      </c>
      <c r="H2014" s="104">
        <v>0</v>
      </c>
      <c r="I2014" s="105" t="s">
        <v>1084</v>
      </c>
      <c r="J2014" s="104">
        <v>0</v>
      </c>
    </row>
    <row r="2015" spans="1:10" ht="15" thickBot="1" x14ac:dyDescent="0.25">
      <c r="A2015" s="105"/>
      <c r="B2015" s="105"/>
      <c r="C2015" s="105"/>
      <c r="D2015" s="105"/>
      <c r="E2015" s="105" t="s">
        <v>1083</v>
      </c>
      <c r="F2015" s="104">
        <v>0.23</v>
      </c>
      <c r="G2015" s="105"/>
      <c r="H2015" s="185" t="s">
        <v>1082</v>
      </c>
      <c r="I2015" s="185"/>
      <c r="J2015" s="104">
        <v>1.1000000000000001</v>
      </c>
    </row>
    <row r="2016" spans="1:10" ht="0.95" customHeight="1" thickTop="1" x14ac:dyDescent="0.2">
      <c r="A2016" s="103"/>
      <c r="B2016" s="103"/>
      <c r="C2016" s="103"/>
      <c r="D2016" s="103"/>
      <c r="E2016" s="103"/>
      <c r="F2016" s="103"/>
      <c r="G2016" s="103"/>
      <c r="H2016" s="103"/>
      <c r="I2016" s="103"/>
      <c r="J2016" s="103"/>
    </row>
    <row r="2017" spans="1:10" ht="18" customHeight="1" x14ac:dyDescent="0.2">
      <c r="A2017" s="99"/>
      <c r="B2017" s="97" t="s">
        <v>1033</v>
      </c>
      <c r="C2017" s="99" t="s">
        <v>1032</v>
      </c>
      <c r="D2017" s="99" t="s">
        <v>10</v>
      </c>
      <c r="E2017" s="188" t="s">
        <v>1096</v>
      </c>
      <c r="F2017" s="188"/>
      <c r="G2017" s="98" t="s">
        <v>1031</v>
      </c>
      <c r="H2017" s="97" t="s">
        <v>1030</v>
      </c>
      <c r="I2017" s="97" t="s">
        <v>1029</v>
      </c>
      <c r="J2017" s="97" t="s">
        <v>11</v>
      </c>
    </row>
    <row r="2018" spans="1:10" ht="51.95" customHeight="1" x14ac:dyDescent="0.2">
      <c r="A2018" s="87" t="s">
        <v>1095</v>
      </c>
      <c r="B2018" s="85" t="s">
        <v>1794</v>
      </c>
      <c r="C2018" s="87" t="s">
        <v>156</v>
      </c>
      <c r="D2018" s="87" t="s">
        <v>1793</v>
      </c>
      <c r="E2018" s="189" t="s">
        <v>1092</v>
      </c>
      <c r="F2018" s="189"/>
      <c r="G2018" s="86" t="s">
        <v>877</v>
      </c>
      <c r="H2018" s="111">
        <v>1</v>
      </c>
      <c r="I2018" s="84">
        <v>0.19</v>
      </c>
      <c r="J2018" s="84">
        <v>0.19</v>
      </c>
    </row>
    <row r="2019" spans="1:10" ht="39" customHeight="1" x14ac:dyDescent="0.2">
      <c r="A2019" s="109" t="s">
        <v>1091</v>
      </c>
      <c r="B2019" s="110" t="s">
        <v>1790</v>
      </c>
      <c r="C2019" s="109" t="s">
        <v>156</v>
      </c>
      <c r="D2019" s="109" t="s">
        <v>1789</v>
      </c>
      <c r="E2019" s="190" t="s">
        <v>1097</v>
      </c>
      <c r="F2019" s="190"/>
      <c r="G2019" s="108" t="s">
        <v>192</v>
      </c>
      <c r="H2019" s="107">
        <v>1.4800000000000001E-5</v>
      </c>
      <c r="I2019" s="106">
        <v>13382.37</v>
      </c>
      <c r="J2019" s="106">
        <v>0.19</v>
      </c>
    </row>
    <row r="2020" spans="1:10" ht="25.5" x14ac:dyDescent="0.2">
      <c r="A2020" s="105"/>
      <c r="B2020" s="105"/>
      <c r="C2020" s="105"/>
      <c r="D2020" s="105"/>
      <c r="E2020" s="105" t="s">
        <v>1086</v>
      </c>
      <c r="F2020" s="104">
        <v>0</v>
      </c>
      <c r="G2020" s="105" t="s">
        <v>1085</v>
      </c>
      <c r="H2020" s="104">
        <v>0</v>
      </c>
      <c r="I2020" s="105" t="s">
        <v>1084</v>
      </c>
      <c r="J2020" s="104">
        <v>0</v>
      </c>
    </row>
    <row r="2021" spans="1:10" ht="15" thickBot="1" x14ac:dyDescent="0.25">
      <c r="A2021" s="105"/>
      <c r="B2021" s="105"/>
      <c r="C2021" s="105"/>
      <c r="D2021" s="105"/>
      <c r="E2021" s="105" t="s">
        <v>1083</v>
      </c>
      <c r="F2021" s="104">
        <v>0.05</v>
      </c>
      <c r="G2021" s="105"/>
      <c r="H2021" s="185" t="s">
        <v>1082</v>
      </c>
      <c r="I2021" s="185"/>
      <c r="J2021" s="104">
        <v>0.24</v>
      </c>
    </row>
    <row r="2022" spans="1:10" ht="0.95" customHeight="1" thickTop="1" x14ac:dyDescent="0.2">
      <c r="A2022" s="103"/>
      <c r="B2022" s="103"/>
      <c r="C2022" s="103"/>
      <c r="D2022" s="103"/>
      <c r="E2022" s="103"/>
      <c r="F2022" s="103"/>
      <c r="G2022" s="103"/>
      <c r="H2022" s="103"/>
      <c r="I2022" s="103"/>
      <c r="J2022" s="103"/>
    </row>
    <row r="2023" spans="1:10" ht="18" customHeight="1" x14ac:dyDescent="0.2">
      <c r="A2023" s="99"/>
      <c r="B2023" s="97" t="s">
        <v>1033</v>
      </c>
      <c r="C2023" s="99" t="s">
        <v>1032</v>
      </c>
      <c r="D2023" s="99" t="s">
        <v>10</v>
      </c>
      <c r="E2023" s="188" t="s">
        <v>1096</v>
      </c>
      <c r="F2023" s="188"/>
      <c r="G2023" s="98" t="s">
        <v>1031</v>
      </c>
      <c r="H2023" s="97" t="s">
        <v>1030</v>
      </c>
      <c r="I2023" s="97" t="s">
        <v>1029</v>
      </c>
      <c r="J2023" s="97" t="s">
        <v>11</v>
      </c>
    </row>
    <row r="2024" spans="1:10" ht="51.95" customHeight="1" x14ac:dyDescent="0.2">
      <c r="A2024" s="87" t="s">
        <v>1095</v>
      </c>
      <c r="B2024" s="85" t="s">
        <v>1792</v>
      </c>
      <c r="C2024" s="87" t="s">
        <v>156</v>
      </c>
      <c r="D2024" s="87" t="s">
        <v>1791</v>
      </c>
      <c r="E2024" s="189" t="s">
        <v>1092</v>
      </c>
      <c r="F2024" s="189"/>
      <c r="G2024" s="86" t="s">
        <v>877</v>
      </c>
      <c r="H2024" s="111">
        <v>1</v>
      </c>
      <c r="I2024" s="84">
        <v>1.1000000000000001</v>
      </c>
      <c r="J2024" s="84">
        <v>1.1000000000000001</v>
      </c>
    </row>
    <row r="2025" spans="1:10" ht="39" customHeight="1" x14ac:dyDescent="0.2">
      <c r="A2025" s="109" t="s">
        <v>1091</v>
      </c>
      <c r="B2025" s="110" t="s">
        <v>1790</v>
      </c>
      <c r="C2025" s="109" t="s">
        <v>156</v>
      </c>
      <c r="D2025" s="109" t="s">
        <v>1789</v>
      </c>
      <c r="E2025" s="190" t="s">
        <v>1097</v>
      </c>
      <c r="F2025" s="190"/>
      <c r="G2025" s="108" t="s">
        <v>192</v>
      </c>
      <c r="H2025" s="107">
        <v>8.0000000000000007E-5</v>
      </c>
      <c r="I2025" s="106">
        <v>13382.37</v>
      </c>
      <c r="J2025" s="106">
        <v>1.07</v>
      </c>
    </row>
    <row r="2026" spans="1:10" ht="26.1" customHeight="1" x14ac:dyDescent="0.2">
      <c r="A2026" s="109" t="s">
        <v>1091</v>
      </c>
      <c r="B2026" s="110" t="s">
        <v>1788</v>
      </c>
      <c r="C2026" s="109" t="s">
        <v>156</v>
      </c>
      <c r="D2026" s="109" t="s">
        <v>1787</v>
      </c>
      <c r="E2026" s="190" t="s">
        <v>1088</v>
      </c>
      <c r="F2026" s="190"/>
      <c r="G2026" s="108" t="s">
        <v>192</v>
      </c>
      <c r="H2026" s="107">
        <v>8.0000000000000007E-5</v>
      </c>
      <c r="I2026" s="106">
        <v>443.79</v>
      </c>
      <c r="J2026" s="106">
        <v>0.03</v>
      </c>
    </row>
    <row r="2027" spans="1:10" ht="25.5" x14ac:dyDescent="0.2">
      <c r="A2027" s="105"/>
      <c r="B2027" s="105"/>
      <c r="C2027" s="105"/>
      <c r="D2027" s="105"/>
      <c r="E2027" s="105" t="s">
        <v>1086</v>
      </c>
      <c r="F2027" s="104">
        <v>0</v>
      </c>
      <c r="G2027" s="105" t="s">
        <v>1085</v>
      </c>
      <c r="H2027" s="104">
        <v>0</v>
      </c>
      <c r="I2027" s="105" t="s">
        <v>1084</v>
      </c>
      <c r="J2027" s="104">
        <v>0</v>
      </c>
    </row>
    <row r="2028" spans="1:10" ht="15" thickBot="1" x14ac:dyDescent="0.25">
      <c r="A2028" s="105"/>
      <c r="B2028" s="105"/>
      <c r="C2028" s="105"/>
      <c r="D2028" s="105"/>
      <c r="E2028" s="105" t="s">
        <v>1083</v>
      </c>
      <c r="F2028" s="104">
        <v>0.28999999999999998</v>
      </c>
      <c r="G2028" s="105"/>
      <c r="H2028" s="185" t="s">
        <v>1082</v>
      </c>
      <c r="I2028" s="185"/>
      <c r="J2028" s="104">
        <v>1.39</v>
      </c>
    </row>
    <row r="2029" spans="1:10" ht="0.95" customHeight="1" thickTop="1" x14ac:dyDescent="0.2">
      <c r="A2029" s="103"/>
      <c r="B2029" s="103"/>
      <c r="C2029" s="103"/>
      <c r="D2029" s="103"/>
      <c r="E2029" s="103"/>
      <c r="F2029" s="103"/>
      <c r="G2029" s="103"/>
      <c r="H2029" s="103"/>
      <c r="I2029" s="103"/>
      <c r="J2029" s="103"/>
    </row>
    <row r="2030" spans="1:10" ht="18" customHeight="1" x14ac:dyDescent="0.2">
      <c r="A2030" s="99"/>
      <c r="B2030" s="97" t="s">
        <v>1033</v>
      </c>
      <c r="C2030" s="99" t="s">
        <v>1032</v>
      </c>
      <c r="D2030" s="99" t="s">
        <v>10</v>
      </c>
      <c r="E2030" s="188" t="s">
        <v>1096</v>
      </c>
      <c r="F2030" s="188"/>
      <c r="G2030" s="98" t="s">
        <v>1031</v>
      </c>
      <c r="H2030" s="97" t="s">
        <v>1030</v>
      </c>
      <c r="I2030" s="97" t="s">
        <v>1029</v>
      </c>
      <c r="J2030" s="97" t="s">
        <v>11</v>
      </c>
    </row>
    <row r="2031" spans="1:10" ht="65.099999999999994" customHeight="1" x14ac:dyDescent="0.2">
      <c r="A2031" s="87" t="s">
        <v>1095</v>
      </c>
      <c r="B2031" s="85" t="s">
        <v>1786</v>
      </c>
      <c r="C2031" s="87" t="s">
        <v>156</v>
      </c>
      <c r="D2031" s="87" t="s">
        <v>1785</v>
      </c>
      <c r="E2031" s="189" t="s">
        <v>1092</v>
      </c>
      <c r="F2031" s="189"/>
      <c r="G2031" s="86" t="s">
        <v>877</v>
      </c>
      <c r="H2031" s="111">
        <v>1</v>
      </c>
      <c r="I2031" s="84">
        <v>8.25</v>
      </c>
      <c r="J2031" s="84">
        <v>8.25</v>
      </c>
    </row>
    <row r="2032" spans="1:10" ht="24" customHeight="1" x14ac:dyDescent="0.2">
      <c r="A2032" s="109" t="s">
        <v>1091</v>
      </c>
      <c r="B2032" s="110" t="s">
        <v>1401</v>
      </c>
      <c r="C2032" s="109" t="s">
        <v>156</v>
      </c>
      <c r="D2032" s="109" t="s">
        <v>1400</v>
      </c>
      <c r="E2032" s="190" t="s">
        <v>1088</v>
      </c>
      <c r="F2032" s="190"/>
      <c r="G2032" s="108" t="s">
        <v>1087</v>
      </c>
      <c r="H2032" s="107">
        <v>1.45</v>
      </c>
      <c r="I2032" s="106">
        <v>5.69</v>
      </c>
      <c r="J2032" s="106">
        <v>8.25</v>
      </c>
    </row>
    <row r="2033" spans="1:10" ht="25.5" x14ac:dyDescent="0.2">
      <c r="A2033" s="105"/>
      <c r="B2033" s="105"/>
      <c r="C2033" s="105"/>
      <c r="D2033" s="105"/>
      <c r="E2033" s="105" t="s">
        <v>1086</v>
      </c>
      <c r="F2033" s="104">
        <v>0</v>
      </c>
      <c r="G2033" s="105" t="s">
        <v>1085</v>
      </c>
      <c r="H2033" s="104">
        <v>0</v>
      </c>
      <c r="I2033" s="105" t="s">
        <v>1084</v>
      </c>
      <c r="J2033" s="104">
        <v>0</v>
      </c>
    </row>
    <row r="2034" spans="1:10" ht="15" thickBot="1" x14ac:dyDescent="0.25">
      <c r="A2034" s="105"/>
      <c r="B2034" s="105"/>
      <c r="C2034" s="105"/>
      <c r="D2034" s="105"/>
      <c r="E2034" s="105" t="s">
        <v>1083</v>
      </c>
      <c r="F2034" s="104">
        <v>2.2200000000000002</v>
      </c>
      <c r="G2034" s="105"/>
      <c r="H2034" s="185" t="s">
        <v>1082</v>
      </c>
      <c r="I2034" s="185"/>
      <c r="J2034" s="104">
        <v>10.47</v>
      </c>
    </row>
    <row r="2035" spans="1:10" ht="0.95" customHeight="1" thickTop="1" x14ac:dyDescent="0.2">
      <c r="A2035" s="103"/>
      <c r="B2035" s="103"/>
      <c r="C2035" s="103"/>
      <c r="D2035" s="103"/>
      <c r="E2035" s="103"/>
      <c r="F2035" s="103"/>
      <c r="G2035" s="103"/>
      <c r="H2035" s="103"/>
      <c r="I2035" s="103"/>
      <c r="J2035" s="103"/>
    </row>
    <row r="2036" spans="1:10" ht="18" customHeight="1" x14ac:dyDescent="0.2">
      <c r="A2036" s="99"/>
      <c r="B2036" s="97" t="s">
        <v>1033</v>
      </c>
      <c r="C2036" s="99" t="s">
        <v>1032</v>
      </c>
      <c r="D2036" s="99" t="s">
        <v>10</v>
      </c>
      <c r="E2036" s="188" t="s">
        <v>1096</v>
      </c>
      <c r="F2036" s="188"/>
      <c r="G2036" s="98" t="s">
        <v>1031</v>
      </c>
      <c r="H2036" s="97" t="s">
        <v>1030</v>
      </c>
      <c r="I2036" s="97" t="s">
        <v>1029</v>
      </c>
      <c r="J2036" s="97" t="s">
        <v>11</v>
      </c>
    </row>
    <row r="2037" spans="1:10" ht="26.1" customHeight="1" x14ac:dyDescent="0.2">
      <c r="A2037" s="87" t="s">
        <v>1095</v>
      </c>
      <c r="B2037" s="85" t="s">
        <v>1784</v>
      </c>
      <c r="C2037" s="87" t="s">
        <v>156</v>
      </c>
      <c r="D2037" s="87" t="s">
        <v>1783</v>
      </c>
      <c r="E2037" s="189" t="s">
        <v>1267</v>
      </c>
      <c r="F2037" s="189"/>
      <c r="G2037" s="86" t="s">
        <v>647</v>
      </c>
      <c r="H2037" s="111">
        <v>1</v>
      </c>
      <c r="I2037" s="84">
        <v>9.6199999999999992</v>
      </c>
      <c r="J2037" s="84">
        <v>9.6199999999999992</v>
      </c>
    </row>
    <row r="2038" spans="1:10" ht="24" customHeight="1" x14ac:dyDescent="0.2">
      <c r="A2038" s="115" t="s">
        <v>1106</v>
      </c>
      <c r="B2038" s="116" t="s">
        <v>1764</v>
      </c>
      <c r="C2038" s="115" t="s">
        <v>156</v>
      </c>
      <c r="D2038" s="115" t="s">
        <v>1763</v>
      </c>
      <c r="E2038" s="191" t="s">
        <v>1107</v>
      </c>
      <c r="F2038" s="191"/>
      <c r="G2038" s="114" t="s">
        <v>877</v>
      </c>
      <c r="H2038" s="113">
        <v>1.4E-3</v>
      </c>
      <c r="I2038" s="112">
        <v>21.75</v>
      </c>
      <c r="J2038" s="112">
        <v>0.03</v>
      </c>
    </row>
    <row r="2039" spans="1:10" ht="24" customHeight="1" x14ac:dyDescent="0.2">
      <c r="A2039" s="115" t="s">
        <v>1106</v>
      </c>
      <c r="B2039" s="116" t="s">
        <v>1762</v>
      </c>
      <c r="C2039" s="115" t="s">
        <v>156</v>
      </c>
      <c r="D2039" s="115" t="s">
        <v>1761</v>
      </c>
      <c r="E2039" s="191" t="s">
        <v>1107</v>
      </c>
      <c r="F2039" s="191"/>
      <c r="G2039" s="114" t="s">
        <v>877</v>
      </c>
      <c r="H2039" s="113">
        <v>8.8000000000000005E-3</v>
      </c>
      <c r="I2039" s="112">
        <v>26.56</v>
      </c>
      <c r="J2039" s="112">
        <v>0.23</v>
      </c>
    </row>
    <row r="2040" spans="1:10" ht="24" customHeight="1" x14ac:dyDescent="0.2">
      <c r="A2040" s="109" t="s">
        <v>1091</v>
      </c>
      <c r="B2040" s="110" t="s">
        <v>1782</v>
      </c>
      <c r="C2040" s="109" t="s">
        <v>156</v>
      </c>
      <c r="D2040" s="109" t="s">
        <v>1781</v>
      </c>
      <c r="E2040" s="190" t="s">
        <v>1088</v>
      </c>
      <c r="F2040" s="190"/>
      <c r="G2040" s="108" t="s">
        <v>647</v>
      </c>
      <c r="H2040" s="107">
        <v>1.1100000000000001</v>
      </c>
      <c r="I2040" s="106">
        <v>8.44</v>
      </c>
      <c r="J2040" s="106">
        <v>9.36</v>
      </c>
    </row>
    <row r="2041" spans="1:10" ht="25.5" x14ac:dyDescent="0.2">
      <c r="A2041" s="105"/>
      <c r="B2041" s="105"/>
      <c r="C2041" s="105"/>
      <c r="D2041" s="105"/>
      <c r="E2041" s="105" t="s">
        <v>1086</v>
      </c>
      <c r="F2041" s="104">
        <v>8.507420361092731E-2</v>
      </c>
      <c r="G2041" s="105" t="s">
        <v>1085</v>
      </c>
      <c r="H2041" s="104">
        <v>0.09</v>
      </c>
      <c r="I2041" s="105" t="s">
        <v>1084</v>
      </c>
      <c r="J2041" s="104">
        <v>0.18</v>
      </c>
    </row>
    <row r="2042" spans="1:10" ht="15" thickBot="1" x14ac:dyDescent="0.25">
      <c r="A2042" s="105"/>
      <c r="B2042" s="105"/>
      <c r="C2042" s="105"/>
      <c r="D2042" s="105"/>
      <c r="E2042" s="105" t="s">
        <v>1083</v>
      </c>
      <c r="F2042" s="104">
        <v>2.59</v>
      </c>
      <c r="G2042" s="105"/>
      <c r="H2042" s="185" t="s">
        <v>1082</v>
      </c>
      <c r="I2042" s="185"/>
      <c r="J2042" s="104">
        <v>12.21</v>
      </c>
    </row>
    <row r="2043" spans="1:10" ht="0.95" customHeight="1" thickTop="1" x14ac:dyDescent="0.2">
      <c r="A2043" s="103"/>
      <c r="B2043" s="103"/>
      <c r="C2043" s="103"/>
      <c r="D2043" s="103"/>
      <c r="E2043" s="103"/>
      <c r="F2043" s="103"/>
      <c r="G2043" s="103"/>
      <c r="H2043" s="103"/>
      <c r="I2043" s="103"/>
      <c r="J2043" s="103"/>
    </row>
    <row r="2044" spans="1:10" ht="18" customHeight="1" x14ac:dyDescent="0.2">
      <c r="A2044" s="99"/>
      <c r="B2044" s="97" t="s">
        <v>1033</v>
      </c>
      <c r="C2044" s="99" t="s">
        <v>1032</v>
      </c>
      <c r="D2044" s="99" t="s">
        <v>10</v>
      </c>
      <c r="E2044" s="188" t="s">
        <v>1096</v>
      </c>
      <c r="F2044" s="188"/>
      <c r="G2044" s="98" t="s">
        <v>1031</v>
      </c>
      <c r="H2044" s="97" t="s">
        <v>1030</v>
      </c>
      <c r="I2044" s="97" t="s">
        <v>1029</v>
      </c>
      <c r="J2044" s="97" t="s">
        <v>11</v>
      </c>
    </row>
    <row r="2045" spans="1:10" ht="26.1" customHeight="1" x14ac:dyDescent="0.2">
      <c r="A2045" s="87" t="s">
        <v>1095</v>
      </c>
      <c r="B2045" s="85" t="s">
        <v>1780</v>
      </c>
      <c r="C2045" s="87" t="s">
        <v>156</v>
      </c>
      <c r="D2045" s="87" t="s">
        <v>1779</v>
      </c>
      <c r="E2045" s="189" t="s">
        <v>1267</v>
      </c>
      <c r="F2045" s="189"/>
      <c r="G2045" s="86" t="s">
        <v>647</v>
      </c>
      <c r="H2045" s="111">
        <v>1</v>
      </c>
      <c r="I2045" s="84">
        <v>8.24</v>
      </c>
      <c r="J2045" s="84">
        <v>8.24</v>
      </c>
    </row>
    <row r="2046" spans="1:10" ht="24" customHeight="1" x14ac:dyDescent="0.2">
      <c r="A2046" s="115" t="s">
        <v>1106</v>
      </c>
      <c r="B2046" s="116" t="s">
        <v>1764</v>
      </c>
      <c r="C2046" s="115" t="s">
        <v>156</v>
      </c>
      <c r="D2046" s="115" t="s">
        <v>1763</v>
      </c>
      <c r="E2046" s="191" t="s">
        <v>1107</v>
      </c>
      <c r="F2046" s="191"/>
      <c r="G2046" s="114" t="s">
        <v>877</v>
      </c>
      <c r="H2046" s="113">
        <v>8.0000000000000004E-4</v>
      </c>
      <c r="I2046" s="112">
        <v>21.75</v>
      </c>
      <c r="J2046" s="112">
        <v>0.01</v>
      </c>
    </row>
    <row r="2047" spans="1:10" ht="24" customHeight="1" x14ac:dyDescent="0.2">
      <c r="A2047" s="115" t="s">
        <v>1106</v>
      </c>
      <c r="B2047" s="116" t="s">
        <v>1762</v>
      </c>
      <c r="C2047" s="115" t="s">
        <v>156</v>
      </c>
      <c r="D2047" s="115" t="s">
        <v>1761</v>
      </c>
      <c r="E2047" s="191" t="s">
        <v>1107</v>
      </c>
      <c r="F2047" s="191"/>
      <c r="G2047" s="114" t="s">
        <v>877</v>
      </c>
      <c r="H2047" s="113">
        <v>4.7999999999999996E-3</v>
      </c>
      <c r="I2047" s="112">
        <v>26.56</v>
      </c>
      <c r="J2047" s="112">
        <v>0.12</v>
      </c>
    </row>
    <row r="2048" spans="1:10" ht="24" customHeight="1" x14ac:dyDescent="0.2">
      <c r="A2048" s="109" t="s">
        <v>1091</v>
      </c>
      <c r="B2048" s="110" t="s">
        <v>1776</v>
      </c>
      <c r="C2048" s="109" t="s">
        <v>156</v>
      </c>
      <c r="D2048" s="109" t="s">
        <v>1775</v>
      </c>
      <c r="E2048" s="190" t="s">
        <v>1088</v>
      </c>
      <c r="F2048" s="190"/>
      <c r="G2048" s="108" t="s">
        <v>647</v>
      </c>
      <c r="H2048" s="107">
        <v>1.1100000000000001</v>
      </c>
      <c r="I2048" s="106">
        <v>7.31</v>
      </c>
      <c r="J2048" s="106">
        <v>8.11</v>
      </c>
    </row>
    <row r="2049" spans="1:10" ht="25.5" x14ac:dyDescent="0.2">
      <c r="A2049" s="105"/>
      <c r="B2049" s="105"/>
      <c r="C2049" s="105"/>
      <c r="D2049" s="105"/>
      <c r="E2049" s="105" t="s">
        <v>1086</v>
      </c>
      <c r="F2049" s="104">
        <v>4.7263446450515174E-2</v>
      </c>
      <c r="G2049" s="105" t="s">
        <v>1085</v>
      </c>
      <c r="H2049" s="104">
        <v>0.05</v>
      </c>
      <c r="I2049" s="105" t="s">
        <v>1084</v>
      </c>
      <c r="J2049" s="104">
        <v>0.1</v>
      </c>
    </row>
    <row r="2050" spans="1:10" ht="15" thickBot="1" x14ac:dyDescent="0.25">
      <c r="A2050" s="105"/>
      <c r="B2050" s="105"/>
      <c r="C2050" s="105"/>
      <c r="D2050" s="105"/>
      <c r="E2050" s="105" t="s">
        <v>1083</v>
      </c>
      <c r="F2050" s="104">
        <v>2.2200000000000002</v>
      </c>
      <c r="G2050" s="105"/>
      <c r="H2050" s="185" t="s">
        <v>1082</v>
      </c>
      <c r="I2050" s="185"/>
      <c r="J2050" s="104">
        <v>10.46</v>
      </c>
    </row>
    <row r="2051" spans="1:10" ht="0.95" customHeight="1" thickTop="1" x14ac:dyDescent="0.2">
      <c r="A2051" s="103"/>
      <c r="B2051" s="103"/>
      <c r="C2051" s="103"/>
      <c r="D2051" s="103"/>
      <c r="E2051" s="103"/>
      <c r="F2051" s="103"/>
      <c r="G2051" s="103"/>
      <c r="H2051" s="103"/>
      <c r="I2051" s="103"/>
      <c r="J2051" s="103"/>
    </row>
    <row r="2052" spans="1:10" ht="18" customHeight="1" x14ac:dyDescent="0.2">
      <c r="A2052" s="99"/>
      <c r="B2052" s="97" t="s">
        <v>1033</v>
      </c>
      <c r="C2052" s="99" t="s">
        <v>1032</v>
      </c>
      <c r="D2052" s="99" t="s">
        <v>10</v>
      </c>
      <c r="E2052" s="188" t="s">
        <v>1096</v>
      </c>
      <c r="F2052" s="188"/>
      <c r="G2052" s="98" t="s">
        <v>1031</v>
      </c>
      <c r="H2052" s="97" t="s">
        <v>1030</v>
      </c>
      <c r="I2052" s="97" t="s">
        <v>1029</v>
      </c>
      <c r="J2052" s="97" t="s">
        <v>11</v>
      </c>
    </row>
    <row r="2053" spans="1:10" ht="26.1" customHeight="1" x14ac:dyDescent="0.2">
      <c r="A2053" s="87" t="s">
        <v>1095</v>
      </c>
      <c r="B2053" s="85" t="s">
        <v>1778</v>
      </c>
      <c r="C2053" s="87" t="s">
        <v>156</v>
      </c>
      <c r="D2053" s="87" t="s">
        <v>1777</v>
      </c>
      <c r="E2053" s="189" t="s">
        <v>1267</v>
      </c>
      <c r="F2053" s="189"/>
      <c r="G2053" s="86" t="s">
        <v>647</v>
      </c>
      <c r="H2053" s="111">
        <v>1</v>
      </c>
      <c r="I2053" s="84">
        <v>8.17</v>
      </c>
      <c r="J2053" s="84">
        <v>8.17</v>
      </c>
    </row>
    <row r="2054" spans="1:10" ht="24" customHeight="1" x14ac:dyDescent="0.2">
      <c r="A2054" s="115" t="s">
        <v>1106</v>
      </c>
      <c r="B2054" s="116" t="s">
        <v>1762</v>
      </c>
      <c r="C2054" s="115" t="s">
        <v>156</v>
      </c>
      <c r="D2054" s="115" t="s">
        <v>1761</v>
      </c>
      <c r="E2054" s="191" t="s">
        <v>1107</v>
      </c>
      <c r="F2054" s="191"/>
      <c r="G2054" s="114" t="s">
        <v>877</v>
      </c>
      <c r="H2054" s="113">
        <v>2.5000000000000001E-3</v>
      </c>
      <c r="I2054" s="112">
        <v>26.56</v>
      </c>
      <c r="J2054" s="112">
        <v>0.06</v>
      </c>
    </row>
    <row r="2055" spans="1:10" ht="24" customHeight="1" x14ac:dyDescent="0.2">
      <c r="A2055" s="109" t="s">
        <v>1091</v>
      </c>
      <c r="B2055" s="110" t="s">
        <v>1776</v>
      </c>
      <c r="C2055" s="109" t="s">
        <v>156</v>
      </c>
      <c r="D2055" s="109" t="s">
        <v>1775</v>
      </c>
      <c r="E2055" s="190" t="s">
        <v>1088</v>
      </c>
      <c r="F2055" s="190"/>
      <c r="G2055" s="108" t="s">
        <v>647</v>
      </c>
      <c r="H2055" s="107">
        <v>1.1100000000000001</v>
      </c>
      <c r="I2055" s="106">
        <v>7.31</v>
      </c>
      <c r="J2055" s="106">
        <v>8.11</v>
      </c>
    </row>
    <row r="2056" spans="1:10" ht="25.5" x14ac:dyDescent="0.2">
      <c r="A2056" s="105"/>
      <c r="B2056" s="105"/>
      <c r="C2056" s="105"/>
      <c r="D2056" s="105"/>
      <c r="E2056" s="105" t="s">
        <v>1086</v>
      </c>
      <c r="F2056" s="104">
        <v>1.8905378580206068E-2</v>
      </c>
      <c r="G2056" s="105" t="s">
        <v>1085</v>
      </c>
      <c r="H2056" s="104">
        <v>0.02</v>
      </c>
      <c r="I2056" s="105" t="s">
        <v>1084</v>
      </c>
      <c r="J2056" s="104">
        <v>0.04</v>
      </c>
    </row>
    <row r="2057" spans="1:10" ht="15" thickBot="1" x14ac:dyDescent="0.25">
      <c r="A2057" s="105"/>
      <c r="B2057" s="105"/>
      <c r="C2057" s="105"/>
      <c r="D2057" s="105"/>
      <c r="E2057" s="105" t="s">
        <v>1083</v>
      </c>
      <c r="F2057" s="104">
        <v>2.2000000000000002</v>
      </c>
      <c r="G2057" s="105"/>
      <c r="H2057" s="185" t="s">
        <v>1082</v>
      </c>
      <c r="I2057" s="185"/>
      <c r="J2057" s="104">
        <v>10.37</v>
      </c>
    </row>
    <row r="2058" spans="1:10" ht="0.95" customHeight="1" thickTop="1" x14ac:dyDescent="0.2">
      <c r="A2058" s="103"/>
      <c r="B2058" s="103"/>
      <c r="C2058" s="103"/>
      <c r="D2058" s="103"/>
      <c r="E2058" s="103"/>
      <c r="F2058" s="103"/>
      <c r="G2058" s="103"/>
      <c r="H2058" s="103"/>
      <c r="I2058" s="103"/>
      <c r="J2058" s="103"/>
    </row>
    <row r="2059" spans="1:10" ht="18" customHeight="1" x14ac:dyDescent="0.2">
      <c r="A2059" s="99"/>
      <c r="B2059" s="97" t="s">
        <v>1033</v>
      </c>
      <c r="C2059" s="99" t="s">
        <v>1032</v>
      </c>
      <c r="D2059" s="99" t="s">
        <v>10</v>
      </c>
      <c r="E2059" s="188" t="s">
        <v>1096</v>
      </c>
      <c r="F2059" s="188"/>
      <c r="G2059" s="98" t="s">
        <v>1031</v>
      </c>
      <c r="H2059" s="97" t="s">
        <v>1030</v>
      </c>
      <c r="I2059" s="97" t="s">
        <v>1029</v>
      </c>
      <c r="J2059" s="97" t="s">
        <v>11</v>
      </c>
    </row>
    <row r="2060" spans="1:10" ht="26.1" customHeight="1" x14ac:dyDescent="0.2">
      <c r="A2060" s="87" t="s">
        <v>1095</v>
      </c>
      <c r="B2060" s="85" t="s">
        <v>1774</v>
      </c>
      <c r="C2060" s="87" t="s">
        <v>156</v>
      </c>
      <c r="D2060" s="87" t="s">
        <v>1773</v>
      </c>
      <c r="E2060" s="189" t="s">
        <v>1267</v>
      </c>
      <c r="F2060" s="189"/>
      <c r="G2060" s="86" t="s">
        <v>647</v>
      </c>
      <c r="H2060" s="111">
        <v>1</v>
      </c>
      <c r="I2060" s="84">
        <v>10.46</v>
      </c>
      <c r="J2060" s="84">
        <v>10.46</v>
      </c>
    </row>
    <row r="2061" spans="1:10" ht="24" customHeight="1" x14ac:dyDescent="0.2">
      <c r="A2061" s="115" t="s">
        <v>1106</v>
      </c>
      <c r="B2061" s="116" t="s">
        <v>1764</v>
      </c>
      <c r="C2061" s="115" t="s">
        <v>156</v>
      </c>
      <c r="D2061" s="115" t="s">
        <v>1763</v>
      </c>
      <c r="E2061" s="191" t="s">
        <v>1107</v>
      </c>
      <c r="F2061" s="191"/>
      <c r="G2061" s="114" t="s">
        <v>877</v>
      </c>
      <c r="H2061" s="113">
        <v>5.1000000000000004E-3</v>
      </c>
      <c r="I2061" s="112">
        <v>21.75</v>
      </c>
      <c r="J2061" s="112">
        <v>0.11</v>
      </c>
    </row>
    <row r="2062" spans="1:10" ht="24" customHeight="1" x14ac:dyDescent="0.2">
      <c r="A2062" s="115" t="s">
        <v>1106</v>
      </c>
      <c r="B2062" s="116" t="s">
        <v>1762</v>
      </c>
      <c r="C2062" s="115" t="s">
        <v>156</v>
      </c>
      <c r="D2062" s="115" t="s">
        <v>1761</v>
      </c>
      <c r="E2062" s="191" t="s">
        <v>1107</v>
      </c>
      <c r="F2062" s="191"/>
      <c r="G2062" s="114" t="s">
        <v>877</v>
      </c>
      <c r="H2062" s="113">
        <v>3.1E-2</v>
      </c>
      <c r="I2062" s="112">
        <v>26.56</v>
      </c>
      <c r="J2062" s="112">
        <v>0.82</v>
      </c>
    </row>
    <row r="2063" spans="1:10" ht="24" customHeight="1" x14ac:dyDescent="0.2">
      <c r="A2063" s="109" t="s">
        <v>1091</v>
      </c>
      <c r="B2063" s="110" t="s">
        <v>1772</v>
      </c>
      <c r="C2063" s="109" t="s">
        <v>156</v>
      </c>
      <c r="D2063" s="109" t="s">
        <v>1771</v>
      </c>
      <c r="E2063" s="190" t="s">
        <v>1088</v>
      </c>
      <c r="F2063" s="190"/>
      <c r="G2063" s="108" t="s">
        <v>647</v>
      </c>
      <c r="H2063" s="107">
        <v>1.07</v>
      </c>
      <c r="I2063" s="106">
        <v>8.91</v>
      </c>
      <c r="J2063" s="106">
        <v>9.5299999999999994</v>
      </c>
    </row>
    <row r="2064" spans="1:10" ht="25.5" x14ac:dyDescent="0.2">
      <c r="A2064" s="105"/>
      <c r="B2064" s="105"/>
      <c r="C2064" s="105"/>
      <c r="D2064" s="105"/>
      <c r="E2064" s="105" t="s">
        <v>1086</v>
      </c>
      <c r="F2064" s="104">
        <v>0.31193874657340015</v>
      </c>
      <c r="G2064" s="105" t="s">
        <v>1085</v>
      </c>
      <c r="H2064" s="104">
        <v>0.35</v>
      </c>
      <c r="I2064" s="105" t="s">
        <v>1084</v>
      </c>
      <c r="J2064" s="104">
        <v>0.66</v>
      </c>
    </row>
    <row r="2065" spans="1:10" ht="15" thickBot="1" x14ac:dyDescent="0.25">
      <c r="A2065" s="105"/>
      <c r="B2065" s="105"/>
      <c r="C2065" s="105"/>
      <c r="D2065" s="105"/>
      <c r="E2065" s="105" t="s">
        <v>1083</v>
      </c>
      <c r="F2065" s="104">
        <v>2.82</v>
      </c>
      <c r="G2065" s="105"/>
      <c r="H2065" s="185" t="s">
        <v>1082</v>
      </c>
      <c r="I2065" s="185"/>
      <c r="J2065" s="104">
        <v>13.28</v>
      </c>
    </row>
    <row r="2066" spans="1:10" ht="0.95" customHeight="1" thickTop="1" x14ac:dyDescent="0.2">
      <c r="A2066" s="103"/>
      <c r="B2066" s="103"/>
      <c r="C2066" s="103"/>
      <c r="D2066" s="103"/>
      <c r="E2066" s="103"/>
      <c r="F2066" s="103"/>
      <c r="G2066" s="103"/>
      <c r="H2066" s="103"/>
      <c r="I2066" s="103"/>
      <c r="J2066" s="103"/>
    </row>
    <row r="2067" spans="1:10" ht="18" customHeight="1" x14ac:dyDescent="0.2">
      <c r="A2067" s="99"/>
      <c r="B2067" s="97" t="s">
        <v>1033</v>
      </c>
      <c r="C2067" s="99" t="s">
        <v>1032</v>
      </c>
      <c r="D2067" s="99" t="s">
        <v>10</v>
      </c>
      <c r="E2067" s="188" t="s">
        <v>1096</v>
      </c>
      <c r="F2067" s="188"/>
      <c r="G2067" s="98" t="s">
        <v>1031</v>
      </c>
      <c r="H2067" s="97" t="s">
        <v>1030</v>
      </c>
      <c r="I2067" s="97" t="s">
        <v>1029</v>
      </c>
      <c r="J2067" s="97" t="s">
        <v>11</v>
      </c>
    </row>
    <row r="2068" spans="1:10" ht="26.1" customHeight="1" x14ac:dyDescent="0.2">
      <c r="A2068" s="87" t="s">
        <v>1095</v>
      </c>
      <c r="B2068" s="85" t="s">
        <v>1770</v>
      </c>
      <c r="C2068" s="87" t="s">
        <v>156</v>
      </c>
      <c r="D2068" s="87" t="s">
        <v>1769</v>
      </c>
      <c r="E2068" s="189" t="s">
        <v>1267</v>
      </c>
      <c r="F2068" s="189"/>
      <c r="G2068" s="86" t="s">
        <v>647</v>
      </c>
      <c r="H2068" s="111">
        <v>1</v>
      </c>
      <c r="I2068" s="84">
        <v>10.42</v>
      </c>
      <c r="J2068" s="84">
        <v>10.42</v>
      </c>
    </row>
    <row r="2069" spans="1:10" ht="24" customHeight="1" x14ac:dyDescent="0.2">
      <c r="A2069" s="115" t="s">
        <v>1106</v>
      </c>
      <c r="B2069" s="116" t="s">
        <v>1764</v>
      </c>
      <c r="C2069" s="115" t="s">
        <v>156</v>
      </c>
      <c r="D2069" s="115" t="s">
        <v>1763</v>
      </c>
      <c r="E2069" s="191" t="s">
        <v>1107</v>
      </c>
      <c r="F2069" s="191"/>
      <c r="G2069" s="114" t="s">
        <v>877</v>
      </c>
      <c r="H2069" s="113">
        <v>2.5999999999999999E-3</v>
      </c>
      <c r="I2069" s="112">
        <v>21.75</v>
      </c>
      <c r="J2069" s="112">
        <v>0.05</v>
      </c>
    </row>
    <row r="2070" spans="1:10" ht="24" customHeight="1" x14ac:dyDescent="0.2">
      <c r="A2070" s="115" t="s">
        <v>1106</v>
      </c>
      <c r="B2070" s="116" t="s">
        <v>1762</v>
      </c>
      <c r="C2070" s="115" t="s">
        <v>156</v>
      </c>
      <c r="D2070" s="115" t="s">
        <v>1761</v>
      </c>
      <c r="E2070" s="191" t="s">
        <v>1107</v>
      </c>
      <c r="F2070" s="191"/>
      <c r="G2070" s="114" t="s">
        <v>877</v>
      </c>
      <c r="H2070" s="113">
        <v>1.6199999999999999E-2</v>
      </c>
      <c r="I2070" s="112">
        <v>26.56</v>
      </c>
      <c r="J2070" s="112">
        <v>0.43</v>
      </c>
    </row>
    <row r="2071" spans="1:10" ht="24" customHeight="1" x14ac:dyDescent="0.2">
      <c r="A2071" s="109" t="s">
        <v>1091</v>
      </c>
      <c r="B2071" s="110" t="s">
        <v>1768</v>
      </c>
      <c r="C2071" s="109" t="s">
        <v>156</v>
      </c>
      <c r="D2071" s="109" t="s">
        <v>1767</v>
      </c>
      <c r="E2071" s="190" t="s">
        <v>1088</v>
      </c>
      <c r="F2071" s="190"/>
      <c r="G2071" s="108" t="s">
        <v>647</v>
      </c>
      <c r="H2071" s="107">
        <v>1.1100000000000001</v>
      </c>
      <c r="I2071" s="106">
        <v>8.9600000000000009</v>
      </c>
      <c r="J2071" s="106">
        <v>9.94</v>
      </c>
    </row>
    <row r="2072" spans="1:10" ht="25.5" x14ac:dyDescent="0.2">
      <c r="A2072" s="105"/>
      <c r="B2072" s="105"/>
      <c r="C2072" s="105"/>
      <c r="D2072" s="105"/>
      <c r="E2072" s="105" t="s">
        <v>1086</v>
      </c>
      <c r="F2072" s="104">
        <v>0.16069571793175158</v>
      </c>
      <c r="G2072" s="105" t="s">
        <v>1085</v>
      </c>
      <c r="H2072" s="104">
        <v>0.18</v>
      </c>
      <c r="I2072" s="105" t="s">
        <v>1084</v>
      </c>
      <c r="J2072" s="104">
        <v>0.34</v>
      </c>
    </row>
    <row r="2073" spans="1:10" ht="15" thickBot="1" x14ac:dyDescent="0.25">
      <c r="A2073" s="105"/>
      <c r="B2073" s="105"/>
      <c r="C2073" s="105"/>
      <c r="D2073" s="105"/>
      <c r="E2073" s="105" t="s">
        <v>1083</v>
      </c>
      <c r="F2073" s="104">
        <v>2.81</v>
      </c>
      <c r="G2073" s="105"/>
      <c r="H2073" s="185" t="s">
        <v>1082</v>
      </c>
      <c r="I2073" s="185"/>
      <c r="J2073" s="104">
        <v>13.23</v>
      </c>
    </row>
    <row r="2074" spans="1:10" ht="0.95" customHeight="1" thickTop="1" x14ac:dyDescent="0.2">
      <c r="A2074" s="103"/>
      <c r="B2074" s="103"/>
      <c r="C2074" s="103"/>
      <c r="D2074" s="103"/>
      <c r="E2074" s="103"/>
      <c r="F2074" s="103"/>
      <c r="G2074" s="103"/>
      <c r="H2074" s="103"/>
      <c r="I2074" s="103"/>
      <c r="J2074" s="103"/>
    </row>
    <row r="2075" spans="1:10" ht="18" customHeight="1" x14ac:dyDescent="0.2">
      <c r="A2075" s="99"/>
      <c r="B2075" s="97" t="s">
        <v>1033</v>
      </c>
      <c r="C2075" s="99" t="s">
        <v>1032</v>
      </c>
      <c r="D2075" s="99" t="s">
        <v>10</v>
      </c>
      <c r="E2075" s="188" t="s">
        <v>1096</v>
      </c>
      <c r="F2075" s="188"/>
      <c r="G2075" s="98" t="s">
        <v>1031</v>
      </c>
      <c r="H2075" s="97" t="s">
        <v>1030</v>
      </c>
      <c r="I2075" s="97" t="s">
        <v>1029</v>
      </c>
      <c r="J2075" s="97" t="s">
        <v>11</v>
      </c>
    </row>
    <row r="2076" spans="1:10" ht="26.1" customHeight="1" x14ac:dyDescent="0.2">
      <c r="A2076" s="87" t="s">
        <v>1095</v>
      </c>
      <c r="B2076" s="85" t="s">
        <v>1766</v>
      </c>
      <c r="C2076" s="87" t="s">
        <v>156</v>
      </c>
      <c r="D2076" s="87" t="s">
        <v>1765</v>
      </c>
      <c r="E2076" s="189" t="s">
        <v>1267</v>
      </c>
      <c r="F2076" s="189"/>
      <c r="G2076" s="86" t="s">
        <v>647</v>
      </c>
      <c r="H2076" s="111">
        <v>1</v>
      </c>
      <c r="I2076" s="84">
        <v>11.34</v>
      </c>
      <c r="J2076" s="84">
        <v>11.34</v>
      </c>
    </row>
    <row r="2077" spans="1:10" ht="24" customHeight="1" x14ac:dyDescent="0.2">
      <c r="A2077" s="115" t="s">
        <v>1106</v>
      </c>
      <c r="B2077" s="116" t="s">
        <v>1764</v>
      </c>
      <c r="C2077" s="115" t="s">
        <v>156</v>
      </c>
      <c r="D2077" s="115" t="s">
        <v>1763</v>
      </c>
      <c r="E2077" s="191" t="s">
        <v>1107</v>
      </c>
      <c r="F2077" s="191"/>
      <c r="G2077" s="114" t="s">
        <v>877</v>
      </c>
      <c r="H2077" s="113">
        <v>1.52E-2</v>
      </c>
      <c r="I2077" s="112">
        <v>21.75</v>
      </c>
      <c r="J2077" s="112">
        <v>0.33</v>
      </c>
    </row>
    <row r="2078" spans="1:10" ht="24" customHeight="1" x14ac:dyDescent="0.2">
      <c r="A2078" s="115" t="s">
        <v>1106</v>
      </c>
      <c r="B2078" s="116" t="s">
        <v>1762</v>
      </c>
      <c r="C2078" s="115" t="s">
        <v>156</v>
      </c>
      <c r="D2078" s="115" t="s">
        <v>1761</v>
      </c>
      <c r="E2078" s="191" t="s">
        <v>1107</v>
      </c>
      <c r="F2078" s="191"/>
      <c r="G2078" s="114" t="s">
        <v>877</v>
      </c>
      <c r="H2078" s="113">
        <v>9.3299999999999994E-2</v>
      </c>
      <c r="I2078" s="112">
        <v>26.56</v>
      </c>
      <c r="J2078" s="112">
        <v>2.4700000000000002</v>
      </c>
    </row>
    <row r="2079" spans="1:10" ht="26.1" customHeight="1" x14ac:dyDescent="0.2">
      <c r="A2079" s="109" t="s">
        <v>1091</v>
      </c>
      <c r="B2079" s="110" t="s">
        <v>1760</v>
      </c>
      <c r="C2079" s="109" t="s">
        <v>156</v>
      </c>
      <c r="D2079" s="109" t="s">
        <v>1759</v>
      </c>
      <c r="E2079" s="190" t="s">
        <v>1088</v>
      </c>
      <c r="F2079" s="190"/>
      <c r="G2079" s="108" t="s">
        <v>647</v>
      </c>
      <c r="H2079" s="107">
        <v>1.07</v>
      </c>
      <c r="I2079" s="106">
        <v>7.99</v>
      </c>
      <c r="J2079" s="106">
        <v>8.5399999999999991</v>
      </c>
    </row>
    <row r="2080" spans="1:10" ht="25.5" x14ac:dyDescent="0.2">
      <c r="A2080" s="105"/>
      <c r="B2080" s="105"/>
      <c r="C2080" s="105"/>
      <c r="D2080" s="105"/>
      <c r="E2080" s="105" t="s">
        <v>1086</v>
      </c>
      <c r="F2080" s="104">
        <v>0.94054258436525195</v>
      </c>
      <c r="G2080" s="105" t="s">
        <v>1085</v>
      </c>
      <c r="H2080" s="104">
        <v>1.05</v>
      </c>
      <c r="I2080" s="105" t="s">
        <v>1084</v>
      </c>
      <c r="J2080" s="104">
        <v>1.99</v>
      </c>
    </row>
    <row r="2081" spans="1:10" ht="15" thickBot="1" x14ac:dyDescent="0.25">
      <c r="A2081" s="105"/>
      <c r="B2081" s="105"/>
      <c r="C2081" s="105"/>
      <c r="D2081" s="105"/>
      <c r="E2081" s="105" t="s">
        <v>1083</v>
      </c>
      <c r="F2081" s="104">
        <v>3.06</v>
      </c>
      <c r="G2081" s="105"/>
      <c r="H2081" s="185" t="s">
        <v>1082</v>
      </c>
      <c r="I2081" s="185"/>
      <c r="J2081" s="104">
        <v>14.4</v>
      </c>
    </row>
    <row r="2082" spans="1:10" ht="0.95" customHeight="1" thickTop="1" x14ac:dyDescent="0.2">
      <c r="A2082" s="103"/>
      <c r="B2082" s="103"/>
      <c r="C2082" s="103"/>
      <c r="D2082" s="103"/>
      <c r="E2082" s="103"/>
      <c r="F2082" s="103"/>
      <c r="G2082" s="103"/>
      <c r="H2082" s="103"/>
      <c r="I2082" s="103"/>
      <c r="J2082" s="103"/>
    </row>
    <row r="2083" spans="1:10" ht="18" customHeight="1" x14ac:dyDescent="0.2">
      <c r="A2083" s="99"/>
      <c r="B2083" s="97" t="s">
        <v>1033</v>
      </c>
      <c r="C2083" s="99" t="s">
        <v>1032</v>
      </c>
      <c r="D2083" s="99" t="s">
        <v>10</v>
      </c>
      <c r="E2083" s="188" t="s">
        <v>1096</v>
      </c>
      <c r="F2083" s="188"/>
      <c r="G2083" s="98" t="s">
        <v>1031</v>
      </c>
      <c r="H2083" s="97" t="s">
        <v>1030</v>
      </c>
      <c r="I2083" s="97" t="s">
        <v>1029</v>
      </c>
      <c r="J2083" s="97" t="s">
        <v>11</v>
      </c>
    </row>
    <row r="2084" spans="1:10" ht="26.1" customHeight="1" x14ac:dyDescent="0.2">
      <c r="A2084" s="87" t="s">
        <v>1095</v>
      </c>
      <c r="B2084" s="85" t="s">
        <v>1758</v>
      </c>
      <c r="C2084" s="87" t="s">
        <v>156</v>
      </c>
      <c r="D2084" s="87" t="s">
        <v>1757</v>
      </c>
      <c r="E2084" s="189" t="s">
        <v>1107</v>
      </c>
      <c r="F2084" s="189"/>
      <c r="G2084" s="86" t="s">
        <v>877</v>
      </c>
      <c r="H2084" s="111">
        <v>1</v>
      </c>
      <c r="I2084" s="84">
        <v>0.18</v>
      </c>
      <c r="J2084" s="84">
        <v>0.18</v>
      </c>
    </row>
    <row r="2085" spans="1:10" ht="24" customHeight="1" x14ac:dyDescent="0.2">
      <c r="A2085" s="109" t="s">
        <v>1091</v>
      </c>
      <c r="B2085" s="110" t="s">
        <v>1756</v>
      </c>
      <c r="C2085" s="109" t="s">
        <v>156</v>
      </c>
      <c r="D2085" s="109" t="s">
        <v>1755</v>
      </c>
      <c r="E2085" s="190" t="s">
        <v>1146</v>
      </c>
      <c r="F2085" s="190"/>
      <c r="G2085" s="108" t="s">
        <v>877</v>
      </c>
      <c r="H2085" s="107">
        <v>1.328E-2</v>
      </c>
      <c r="I2085" s="106">
        <v>14.15</v>
      </c>
      <c r="J2085" s="106">
        <v>0.18</v>
      </c>
    </row>
    <row r="2086" spans="1:10" ht="25.5" x14ac:dyDescent="0.2">
      <c r="A2086" s="105"/>
      <c r="B2086" s="105"/>
      <c r="C2086" s="105"/>
      <c r="D2086" s="105"/>
      <c r="E2086" s="105" t="s">
        <v>1086</v>
      </c>
      <c r="F2086" s="104">
        <v>8.5074200000000003E-2</v>
      </c>
      <c r="G2086" s="105" t="s">
        <v>1085</v>
      </c>
      <c r="H2086" s="104">
        <v>0.09</v>
      </c>
      <c r="I2086" s="105" t="s">
        <v>1084</v>
      </c>
      <c r="J2086" s="104">
        <v>0.18</v>
      </c>
    </row>
    <row r="2087" spans="1:10" ht="15" thickBot="1" x14ac:dyDescent="0.25">
      <c r="A2087" s="105"/>
      <c r="B2087" s="105"/>
      <c r="C2087" s="105"/>
      <c r="D2087" s="105"/>
      <c r="E2087" s="105" t="s">
        <v>1083</v>
      </c>
      <c r="F2087" s="104">
        <v>0.04</v>
      </c>
      <c r="G2087" s="105"/>
      <c r="H2087" s="185" t="s">
        <v>1082</v>
      </c>
      <c r="I2087" s="185"/>
      <c r="J2087" s="104">
        <v>0.22</v>
      </c>
    </row>
    <row r="2088" spans="1:10" ht="0.95" customHeight="1" thickTop="1" x14ac:dyDescent="0.2">
      <c r="A2088" s="103"/>
      <c r="B2088" s="103"/>
      <c r="C2088" s="103"/>
      <c r="D2088" s="103"/>
      <c r="E2088" s="103"/>
      <c r="F2088" s="103"/>
      <c r="G2088" s="103"/>
      <c r="H2088" s="103"/>
      <c r="I2088" s="103"/>
      <c r="J2088" s="103"/>
    </row>
    <row r="2089" spans="1:10" ht="18" customHeight="1" x14ac:dyDescent="0.2">
      <c r="A2089" s="99"/>
      <c r="B2089" s="97" t="s">
        <v>1033</v>
      </c>
      <c r="C2089" s="99" t="s">
        <v>1032</v>
      </c>
      <c r="D2089" s="99" t="s">
        <v>10</v>
      </c>
      <c r="E2089" s="188" t="s">
        <v>1096</v>
      </c>
      <c r="F2089" s="188"/>
      <c r="G2089" s="98" t="s">
        <v>1031</v>
      </c>
      <c r="H2089" s="97" t="s">
        <v>1030</v>
      </c>
      <c r="I2089" s="97" t="s">
        <v>1029</v>
      </c>
      <c r="J2089" s="97" t="s">
        <v>11</v>
      </c>
    </row>
    <row r="2090" spans="1:10" ht="26.1" customHeight="1" x14ac:dyDescent="0.2">
      <c r="A2090" s="87" t="s">
        <v>1095</v>
      </c>
      <c r="B2090" s="85" t="s">
        <v>1754</v>
      </c>
      <c r="C2090" s="87" t="s">
        <v>156</v>
      </c>
      <c r="D2090" s="87" t="s">
        <v>1753</v>
      </c>
      <c r="E2090" s="189" t="s">
        <v>1107</v>
      </c>
      <c r="F2090" s="189"/>
      <c r="G2090" s="86" t="s">
        <v>877</v>
      </c>
      <c r="H2090" s="111">
        <v>1</v>
      </c>
      <c r="I2090" s="84">
        <v>0.24</v>
      </c>
      <c r="J2090" s="84">
        <v>0.24</v>
      </c>
    </row>
    <row r="2091" spans="1:10" ht="24" customHeight="1" x14ac:dyDescent="0.2">
      <c r="A2091" s="109" t="s">
        <v>1091</v>
      </c>
      <c r="B2091" s="110" t="s">
        <v>1752</v>
      </c>
      <c r="C2091" s="109" t="s">
        <v>156</v>
      </c>
      <c r="D2091" s="109" t="s">
        <v>1751</v>
      </c>
      <c r="E2091" s="190" t="s">
        <v>1146</v>
      </c>
      <c r="F2091" s="190"/>
      <c r="G2091" s="108" t="s">
        <v>877</v>
      </c>
      <c r="H2091" s="107">
        <v>1.6990000000000002E-2</v>
      </c>
      <c r="I2091" s="106">
        <v>14.15</v>
      </c>
      <c r="J2091" s="106">
        <v>0.24</v>
      </c>
    </row>
    <row r="2092" spans="1:10" ht="25.5" x14ac:dyDescent="0.2">
      <c r="A2092" s="105"/>
      <c r="B2092" s="105"/>
      <c r="C2092" s="105"/>
      <c r="D2092" s="105"/>
      <c r="E2092" s="105" t="s">
        <v>1086</v>
      </c>
      <c r="F2092" s="104">
        <v>0.1134323</v>
      </c>
      <c r="G2092" s="105" t="s">
        <v>1085</v>
      </c>
      <c r="H2092" s="104">
        <v>0.13</v>
      </c>
      <c r="I2092" s="105" t="s">
        <v>1084</v>
      </c>
      <c r="J2092" s="104">
        <v>0.24</v>
      </c>
    </row>
    <row r="2093" spans="1:10" ht="15" thickBot="1" x14ac:dyDescent="0.25">
      <c r="A2093" s="105"/>
      <c r="B2093" s="105"/>
      <c r="C2093" s="105"/>
      <c r="D2093" s="105"/>
      <c r="E2093" s="105" t="s">
        <v>1083</v>
      </c>
      <c r="F2093" s="104">
        <v>0.06</v>
      </c>
      <c r="G2093" s="105"/>
      <c r="H2093" s="185" t="s">
        <v>1082</v>
      </c>
      <c r="I2093" s="185"/>
      <c r="J2093" s="104">
        <v>0.3</v>
      </c>
    </row>
    <row r="2094" spans="1:10" ht="0.95" customHeight="1" thickTop="1" x14ac:dyDescent="0.2">
      <c r="A2094" s="103"/>
      <c r="B2094" s="103"/>
      <c r="C2094" s="103"/>
      <c r="D2094" s="103"/>
      <c r="E2094" s="103"/>
      <c r="F2094" s="103"/>
      <c r="G2094" s="103"/>
      <c r="H2094" s="103"/>
      <c r="I2094" s="103"/>
      <c r="J2094" s="103"/>
    </row>
    <row r="2095" spans="1:10" ht="18" customHeight="1" x14ac:dyDescent="0.2">
      <c r="A2095" s="99"/>
      <c r="B2095" s="97" t="s">
        <v>1033</v>
      </c>
      <c r="C2095" s="99" t="s">
        <v>1032</v>
      </c>
      <c r="D2095" s="99" t="s">
        <v>10</v>
      </c>
      <c r="E2095" s="188" t="s">
        <v>1096</v>
      </c>
      <c r="F2095" s="188"/>
      <c r="G2095" s="98" t="s">
        <v>1031</v>
      </c>
      <c r="H2095" s="97" t="s">
        <v>1030</v>
      </c>
      <c r="I2095" s="97" t="s">
        <v>1029</v>
      </c>
      <c r="J2095" s="97" t="s">
        <v>11</v>
      </c>
    </row>
    <row r="2096" spans="1:10" ht="26.1" customHeight="1" x14ac:dyDescent="0.2">
      <c r="A2096" s="87" t="s">
        <v>1095</v>
      </c>
      <c r="B2096" s="85" t="s">
        <v>1750</v>
      </c>
      <c r="C2096" s="87" t="s">
        <v>156</v>
      </c>
      <c r="D2096" s="87" t="s">
        <v>1749</v>
      </c>
      <c r="E2096" s="189" t="s">
        <v>1107</v>
      </c>
      <c r="F2096" s="189"/>
      <c r="G2096" s="86" t="s">
        <v>877</v>
      </c>
      <c r="H2096" s="111">
        <v>1</v>
      </c>
      <c r="I2096" s="84">
        <v>0.19</v>
      </c>
      <c r="J2096" s="84">
        <v>0.19</v>
      </c>
    </row>
    <row r="2097" spans="1:10" ht="24" customHeight="1" x14ac:dyDescent="0.2">
      <c r="A2097" s="109" t="s">
        <v>1091</v>
      </c>
      <c r="B2097" s="110" t="s">
        <v>1748</v>
      </c>
      <c r="C2097" s="109" t="s">
        <v>156</v>
      </c>
      <c r="D2097" s="109" t="s">
        <v>1747</v>
      </c>
      <c r="E2097" s="190" t="s">
        <v>1146</v>
      </c>
      <c r="F2097" s="190"/>
      <c r="G2097" s="108" t="s">
        <v>877</v>
      </c>
      <c r="H2097" s="107">
        <v>1.328E-2</v>
      </c>
      <c r="I2097" s="106">
        <v>14.62</v>
      </c>
      <c r="J2097" s="106">
        <v>0.19</v>
      </c>
    </row>
    <row r="2098" spans="1:10" ht="25.5" x14ac:dyDescent="0.2">
      <c r="A2098" s="105"/>
      <c r="B2098" s="105"/>
      <c r="C2098" s="105"/>
      <c r="D2098" s="105"/>
      <c r="E2098" s="105" t="s">
        <v>1086</v>
      </c>
      <c r="F2098" s="104">
        <v>8.9800500000000005E-2</v>
      </c>
      <c r="G2098" s="105" t="s">
        <v>1085</v>
      </c>
      <c r="H2098" s="104">
        <v>0.1</v>
      </c>
      <c r="I2098" s="105" t="s">
        <v>1084</v>
      </c>
      <c r="J2098" s="104">
        <v>0.19</v>
      </c>
    </row>
    <row r="2099" spans="1:10" ht="15" thickBot="1" x14ac:dyDescent="0.25">
      <c r="A2099" s="105"/>
      <c r="B2099" s="105"/>
      <c r="C2099" s="105"/>
      <c r="D2099" s="105"/>
      <c r="E2099" s="105" t="s">
        <v>1083</v>
      </c>
      <c r="F2099" s="104">
        <v>0.05</v>
      </c>
      <c r="G2099" s="105"/>
      <c r="H2099" s="185" t="s">
        <v>1082</v>
      </c>
      <c r="I2099" s="185"/>
      <c r="J2099" s="104">
        <v>0.24</v>
      </c>
    </row>
    <row r="2100" spans="1:10" ht="0.95" customHeight="1" thickTop="1" x14ac:dyDescent="0.2">
      <c r="A2100" s="103"/>
      <c r="B2100" s="103"/>
      <c r="C2100" s="103"/>
      <c r="D2100" s="103"/>
      <c r="E2100" s="103"/>
      <c r="F2100" s="103"/>
      <c r="G2100" s="103"/>
      <c r="H2100" s="103"/>
      <c r="I2100" s="103"/>
      <c r="J2100" s="103"/>
    </row>
    <row r="2101" spans="1:10" ht="18" customHeight="1" x14ac:dyDescent="0.2">
      <c r="A2101" s="99"/>
      <c r="B2101" s="97" t="s">
        <v>1033</v>
      </c>
      <c r="C2101" s="99" t="s">
        <v>1032</v>
      </c>
      <c r="D2101" s="99" t="s">
        <v>10</v>
      </c>
      <c r="E2101" s="188" t="s">
        <v>1096</v>
      </c>
      <c r="F2101" s="188"/>
      <c r="G2101" s="98" t="s">
        <v>1031</v>
      </c>
      <c r="H2101" s="97" t="s">
        <v>1030</v>
      </c>
      <c r="I2101" s="97" t="s">
        <v>1029</v>
      </c>
      <c r="J2101" s="97" t="s">
        <v>11</v>
      </c>
    </row>
    <row r="2102" spans="1:10" ht="26.1" customHeight="1" x14ac:dyDescent="0.2">
      <c r="A2102" s="87" t="s">
        <v>1095</v>
      </c>
      <c r="B2102" s="85" t="s">
        <v>1746</v>
      </c>
      <c r="C2102" s="87" t="s">
        <v>156</v>
      </c>
      <c r="D2102" s="87" t="s">
        <v>1745</v>
      </c>
      <c r="E2102" s="189" t="s">
        <v>1107</v>
      </c>
      <c r="F2102" s="189"/>
      <c r="G2102" s="86" t="s">
        <v>877</v>
      </c>
      <c r="H2102" s="111">
        <v>1</v>
      </c>
      <c r="I2102" s="84">
        <v>0.03</v>
      </c>
      <c r="J2102" s="84">
        <v>0.03</v>
      </c>
    </row>
    <row r="2103" spans="1:10" ht="24" customHeight="1" x14ac:dyDescent="0.2">
      <c r="A2103" s="109" t="s">
        <v>1091</v>
      </c>
      <c r="B2103" s="110" t="s">
        <v>1744</v>
      </c>
      <c r="C2103" s="109" t="s">
        <v>156</v>
      </c>
      <c r="D2103" s="109" t="s">
        <v>1743</v>
      </c>
      <c r="E2103" s="190" t="s">
        <v>1146</v>
      </c>
      <c r="F2103" s="190"/>
      <c r="G2103" s="108" t="s">
        <v>877</v>
      </c>
      <c r="H2103" s="107">
        <v>3.3E-3</v>
      </c>
      <c r="I2103" s="106">
        <v>11.77</v>
      </c>
      <c r="J2103" s="106">
        <v>0.03</v>
      </c>
    </row>
    <row r="2104" spans="1:10" ht="25.5" x14ac:dyDescent="0.2">
      <c r="A2104" s="105"/>
      <c r="B2104" s="105"/>
      <c r="C2104" s="105"/>
      <c r="D2104" s="105"/>
      <c r="E2104" s="105" t="s">
        <v>1086</v>
      </c>
      <c r="F2104" s="104">
        <v>1.4179000000000001E-2</v>
      </c>
      <c r="G2104" s="105" t="s">
        <v>1085</v>
      </c>
      <c r="H2104" s="104">
        <v>0.02</v>
      </c>
      <c r="I2104" s="105" t="s">
        <v>1084</v>
      </c>
      <c r="J2104" s="104">
        <v>0.03</v>
      </c>
    </row>
    <row r="2105" spans="1:10" ht="15" thickBot="1" x14ac:dyDescent="0.25">
      <c r="A2105" s="105"/>
      <c r="B2105" s="105"/>
      <c r="C2105" s="105"/>
      <c r="D2105" s="105"/>
      <c r="E2105" s="105" t="s">
        <v>1083</v>
      </c>
      <c r="F2105" s="104">
        <v>0</v>
      </c>
      <c r="G2105" s="105"/>
      <c r="H2105" s="185" t="s">
        <v>1082</v>
      </c>
      <c r="I2105" s="185"/>
      <c r="J2105" s="104">
        <v>0.03</v>
      </c>
    </row>
    <row r="2106" spans="1:10" ht="0.95" customHeight="1" thickTop="1" x14ac:dyDescent="0.2">
      <c r="A2106" s="103"/>
      <c r="B2106" s="103"/>
      <c r="C2106" s="103"/>
      <c r="D2106" s="103"/>
      <c r="E2106" s="103"/>
      <c r="F2106" s="103"/>
      <c r="G2106" s="103"/>
      <c r="H2106" s="103"/>
      <c r="I2106" s="103"/>
      <c r="J2106" s="103"/>
    </row>
    <row r="2107" spans="1:10" ht="18" customHeight="1" x14ac:dyDescent="0.2">
      <c r="A2107" s="99"/>
      <c r="B2107" s="97" t="s">
        <v>1033</v>
      </c>
      <c r="C2107" s="99" t="s">
        <v>1032</v>
      </c>
      <c r="D2107" s="99" t="s">
        <v>10</v>
      </c>
      <c r="E2107" s="188" t="s">
        <v>1096</v>
      </c>
      <c r="F2107" s="188"/>
      <c r="G2107" s="98" t="s">
        <v>1031</v>
      </c>
      <c r="H2107" s="97" t="s">
        <v>1030</v>
      </c>
      <c r="I2107" s="97" t="s">
        <v>1029</v>
      </c>
      <c r="J2107" s="97" t="s">
        <v>11</v>
      </c>
    </row>
    <row r="2108" spans="1:10" ht="26.1" customHeight="1" x14ac:dyDescent="0.2">
      <c r="A2108" s="87" t="s">
        <v>1095</v>
      </c>
      <c r="B2108" s="85" t="s">
        <v>1742</v>
      </c>
      <c r="C2108" s="87" t="s">
        <v>156</v>
      </c>
      <c r="D2108" s="87" t="s">
        <v>1741</v>
      </c>
      <c r="E2108" s="189" t="s">
        <v>1107</v>
      </c>
      <c r="F2108" s="189"/>
      <c r="G2108" s="86" t="s">
        <v>877</v>
      </c>
      <c r="H2108" s="111">
        <v>1</v>
      </c>
      <c r="I2108" s="84">
        <v>0.12</v>
      </c>
      <c r="J2108" s="84">
        <v>0.12</v>
      </c>
    </row>
    <row r="2109" spans="1:10" ht="24" customHeight="1" x14ac:dyDescent="0.2">
      <c r="A2109" s="109" t="s">
        <v>1091</v>
      </c>
      <c r="B2109" s="110" t="s">
        <v>1740</v>
      </c>
      <c r="C2109" s="109" t="s">
        <v>156</v>
      </c>
      <c r="D2109" s="109" t="s">
        <v>1739</v>
      </c>
      <c r="E2109" s="190" t="s">
        <v>1146</v>
      </c>
      <c r="F2109" s="190"/>
      <c r="G2109" s="108" t="s">
        <v>877</v>
      </c>
      <c r="H2109" s="107">
        <v>5.8599999999999998E-3</v>
      </c>
      <c r="I2109" s="106">
        <v>20.94</v>
      </c>
      <c r="J2109" s="106">
        <v>0.12</v>
      </c>
    </row>
    <row r="2110" spans="1:10" ht="25.5" x14ac:dyDescent="0.2">
      <c r="A2110" s="105"/>
      <c r="B2110" s="105"/>
      <c r="C2110" s="105"/>
      <c r="D2110" s="105"/>
      <c r="E2110" s="105" t="s">
        <v>1086</v>
      </c>
      <c r="F2110" s="104">
        <v>5.6716099999999998E-2</v>
      </c>
      <c r="G2110" s="105" t="s">
        <v>1085</v>
      </c>
      <c r="H2110" s="104">
        <v>0.06</v>
      </c>
      <c r="I2110" s="105" t="s">
        <v>1084</v>
      </c>
      <c r="J2110" s="104">
        <v>0.12</v>
      </c>
    </row>
    <row r="2111" spans="1:10" ht="15" thickBot="1" x14ac:dyDescent="0.25">
      <c r="A2111" s="105"/>
      <c r="B2111" s="105"/>
      <c r="C2111" s="105"/>
      <c r="D2111" s="105"/>
      <c r="E2111" s="105" t="s">
        <v>1083</v>
      </c>
      <c r="F2111" s="104">
        <v>0.03</v>
      </c>
      <c r="G2111" s="105"/>
      <c r="H2111" s="185" t="s">
        <v>1082</v>
      </c>
      <c r="I2111" s="185"/>
      <c r="J2111" s="104">
        <v>0.15</v>
      </c>
    </row>
    <row r="2112" spans="1:10" ht="0.95" customHeight="1" thickTop="1" x14ac:dyDescent="0.2">
      <c r="A2112" s="103"/>
      <c r="B2112" s="103"/>
      <c r="C2112" s="103"/>
      <c r="D2112" s="103"/>
      <c r="E2112" s="103"/>
      <c r="F2112" s="103"/>
      <c r="G2112" s="103"/>
      <c r="H2112" s="103"/>
      <c r="I2112" s="103"/>
      <c r="J2112" s="103"/>
    </row>
    <row r="2113" spans="1:10" ht="18" customHeight="1" x14ac:dyDescent="0.2">
      <c r="A2113" s="99"/>
      <c r="B2113" s="97" t="s">
        <v>1033</v>
      </c>
      <c r="C2113" s="99" t="s">
        <v>1032</v>
      </c>
      <c r="D2113" s="99" t="s">
        <v>10</v>
      </c>
      <c r="E2113" s="188" t="s">
        <v>1096</v>
      </c>
      <c r="F2113" s="188"/>
      <c r="G2113" s="98" t="s">
        <v>1031</v>
      </c>
      <c r="H2113" s="97" t="s">
        <v>1030</v>
      </c>
      <c r="I2113" s="97" t="s">
        <v>1029</v>
      </c>
      <c r="J2113" s="97" t="s">
        <v>11</v>
      </c>
    </row>
    <row r="2114" spans="1:10" ht="26.1" customHeight="1" x14ac:dyDescent="0.2">
      <c r="A2114" s="87" t="s">
        <v>1095</v>
      </c>
      <c r="B2114" s="85" t="s">
        <v>1738</v>
      </c>
      <c r="C2114" s="87" t="s">
        <v>156</v>
      </c>
      <c r="D2114" s="87" t="s">
        <v>1737</v>
      </c>
      <c r="E2114" s="189" t="s">
        <v>1107</v>
      </c>
      <c r="F2114" s="189"/>
      <c r="G2114" s="86" t="s">
        <v>877</v>
      </c>
      <c r="H2114" s="111">
        <v>1</v>
      </c>
      <c r="I2114" s="84">
        <v>0.25</v>
      </c>
      <c r="J2114" s="84">
        <v>0.25</v>
      </c>
    </row>
    <row r="2115" spans="1:10" ht="24" customHeight="1" x14ac:dyDescent="0.2">
      <c r="A2115" s="109" t="s">
        <v>1091</v>
      </c>
      <c r="B2115" s="110" t="s">
        <v>1736</v>
      </c>
      <c r="C2115" s="109" t="s">
        <v>156</v>
      </c>
      <c r="D2115" s="109" t="s">
        <v>1735</v>
      </c>
      <c r="E2115" s="190" t="s">
        <v>1146</v>
      </c>
      <c r="F2115" s="190"/>
      <c r="G2115" s="108" t="s">
        <v>877</v>
      </c>
      <c r="H2115" s="107">
        <v>1.328E-2</v>
      </c>
      <c r="I2115" s="106">
        <v>18.89</v>
      </c>
      <c r="J2115" s="106">
        <v>0.25</v>
      </c>
    </row>
    <row r="2116" spans="1:10" ht="25.5" x14ac:dyDescent="0.2">
      <c r="A2116" s="105"/>
      <c r="B2116" s="105"/>
      <c r="C2116" s="105"/>
      <c r="D2116" s="105"/>
      <c r="E2116" s="105" t="s">
        <v>1086</v>
      </c>
      <c r="F2116" s="104">
        <v>0.1181586</v>
      </c>
      <c r="G2116" s="105" t="s">
        <v>1085</v>
      </c>
      <c r="H2116" s="104">
        <v>0.13</v>
      </c>
      <c r="I2116" s="105" t="s">
        <v>1084</v>
      </c>
      <c r="J2116" s="104">
        <v>0.25</v>
      </c>
    </row>
    <row r="2117" spans="1:10" ht="15" thickBot="1" x14ac:dyDescent="0.25">
      <c r="A2117" s="105"/>
      <c r="B2117" s="105"/>
      <c r="C2117" s="105"/>
      <c r="D2117" s="105"/>
      <c r="E2117" s="105" t="s">
        <v>1083</v>
      </c>
      <c r="F2117" s="104">
        <v>0.06</v>
      </c>
      <c r="G2117" s="105"/>
      <c r="H2117" s="185" t="s">
        <v>1082</v>
      </c>
      <c r="I2117" s="185"/>
      <c r="J2117" s="104">
        <v>0.31</v>
      </c>
    </row>
    <row r="2118" spans="1:10" ht="0.95" customHeight="1" thickTop="1" x14ac:dyDescent="0.2">
      <c r="A2118" s="103"/>
      <c r="B2118" s="103"/>
      <c r="C2118" s="103"/>
      <c r="D2118" s="103"/>
      <c r="E2118" s="103"/>
      <c r="F2118" s="103"/>
      <c r="G2118" s="103"/>
      <c r="H2118" s="103"/>
      <c r="I2118" s="103"/>
      <c r="J2118" s="103"/>
    </row>
    <row r="2119" spans="1:10" ht="18" customHeight="1" x14ac:dyDescent="0.2">
      <c r="A2119" s="99"/>
      <c r="B2119" s="97" t="s">
        <v>1033</v>
      </c>
      <c r="C2119" s="99" t="s">
        <v>1032</v>
      </c>
      <c r="D2119" s="99" t="s">
        <v>10</v>
      </c>
      <c r="E2119" s="188" t="s">
        <v>1096</v>
      </c>
      <c r="F2119" s="188"/>
      <c r="G2119" s="98" t="s">
        <v>1031</v>
      </c>
      <c r="H2119" s="97" t="s">
        <v>1030</v>
      </c>
      <c r="I2119" s="97" t="s">
        <v>1029</v>
      </c>
      <c r="J2119" s="97" t="s">
        <v>11</v>
      </c>
    </row>
    <row r="2120" spans="1:10" ht="26.1" customHeight="1" x14ac:dyDescent="0.2">
      <c r="A2120" s="87" t="s">
        <v>1095</v>
      </c>
      <c r="B2120" s="85" t="s">
        <v>1734</v>
      </c>
      <c r="C2120" s="87" t="s">
        <v>156</v>
      </c>
      <c r="D2120" s="87" t="s">
        <v>1733</v>
      </c>
      <c r="E2120" s="189" t="s">
        <v>1107</v>
      </c>
      <c r="F2120" s="189"/>
      <c r="G2120" s="86" t="s">
        <v>877</v>
      </c>
      <c r="H2120" s="111">
        <v>1</v>
      </c>
      <c r="I2120" s="84">
        <v>0.18</v>
      </c>
      <c r="J2120" s="84">
        <v>0.18</v>
      </c>
    </row>
    <row r="2121" spans="1:10" ht="24" customHeight="1" x14ac:dyDescent="0.2">
      <c r="A2121" s="109" t="s">
        <v>1091</v>
      </c>
      <c r="B2121" s="110" t="s">
        <v>1732</v>
      </c>
      <c r="C2121" s="109" t="s">
        <v>156</v>
      </c>
      <c r="D2121" s="109" t="s">
        <v>1731</v>
      </c>
      <c r="E2121" s="190" t="s">
        <v>1146</v>
      </c>
      <c r="F2121" s="190"/>
      <c r="G2121" s="108" t="s">
        <v>877</v>
      </c>
      <c r="H2121" s="107">
        <v>1.6990000000000002E-2</v>
      </c>
      <c r="I2121" s="106">
        <v>11.1</v>
      </c>
      <c r="J2121" s="106">
        <v>0.18</v>
      </c>
    </row>
    <row r="2122" spans="1:10" ht="25.5" x14ac:dyDescent="0.2">
      <c r="A2122" s="105"/>
      <c r="B2122" s="105"/>
      <c r="C2122" s="105"/>
      <c r="D2122" s="105"/>
      <c r="E2122" s="105" t="s">
        <v>1086</v>
      </c>
      <c r="F2122" s="104">
        <v>8.5074200000000003E-2</v>
      </c>
      <c r="G2122" s="105" t="s">
        <v>1085</v>
      </c>
      <c r="H2122" s="104">
        <v>0.09</v>
      </c>
      <c r="I2122" s="105" t="s">
        <v>1084</v>
      </c>
      <c r="J2122" s="104">
        <v>0.18</v>
      </c>
    </row>
    <row r="2123" spans="1:10" ht="15" thickBot="1" x14ac:dyDescent="0.25">
      <c r="A2123" s="105"/>
      <c r="B2123" s="105"/>
      <c r="C2123" s="105"/>
      <c r="D2123" s="105"/>
      <c r="E2123" s="105" t="s">
        <v>1083</v>
      </c>
      <c r="F2123" s="104">
        <v>0.04</v>
      </c>
      <c r="G2123" s="105"/>
      <c r="H2123" s="185" t="s">
        <v>1082</v>
      </c>
      <c r="I2123" s="185"/>
      <c r="J2123" s="104">
        <v>0.22</v>
      </c>
    </row>
    <row r="2124" spans="1:10" ht="0.95" customHeight="1" thickTop="1" x14ac:dyDescent="0.2">
      <c r="A2124" s="103"/>
      <c r="B2124" s="103"/>
      <c r="C2124" s="103"/>
      <c r="D2124" s="103"/>
      <c r="E2124" s="103"/>
      <c r="F2124" s="103"/>
      <c r="G2124" s="103"/>
      <c r="H2124" s="103"/>
      <c r="I2124" s="103"/>
      <c r="J2124" s="103"/>
    </row>
    <row r="2125" spans="1:10" ht="18" customHeight="1" x14ac:dyDescent="0.2">
      <c r="A2125" s="99"/>
      <c r="B2125" s="97" t="s">
        <v>1033</v>
      </c>
      <c r="C2125" s="99" t="s">
        <v>1032</v>
      </c>
      <c r="D2125" s="99" t="s">
        <v>10</v>
      </c>
      <c r="E2125" s="188" t="s">
        <v>1096</v>
      </c>
      <c r="F2125" s="188"/>
      <c r="G2125" s="98" t="s">
        <v>1031</v>
      </c>
      <c r="H2125" s="97" t="s">
        <v>1030</v>
      </c>
      <c r="I2125" s="97" t="s">
        <v>1029</v>
      </c>
      <c r="J2125" s="97" t="s">
        <v>11</v>
      </c>
    </row>
    <row r="2126" spans="1:10" ht="26.1" customHeight="1" x14ac:dyDescent="0.2">
      <c r="A2126" s="87" t="s">
        <v>1095</v>
      </c>
      <c r="B2126" s="85" t="s">
        <v>1730</v>
      </c>
      <c r="C2126" s="87" t="s">
        <v>156</v>
      </c>
      <c r="D2126" s="87" t="s">
        <v>1729</v>
      </c>
      <c r="E2126" s="189" t="s">
        <v>1107</v>
      </c>
      <c r="F2126" s="189"/>
      <c r="G2126" s="86" t="s">
        <v>877</v>
      </c>
      <c r="H2126" s="111">
        <v>1</v>
      </c>
      <c r="I2126" s="84">
        <v>0.6</v>
      </c>
      <c r="J2126" s="84">
        <v>0.6</v>
      </c>
    </row>
    <row r="2127" spans="1:10" ht="24" customHeight="1" x14ac:dyDescent="0.2">
      <c r="A2127" s="109" t="s">
        <v>1091</v>
      </c>
      <c r="B2127" s="110" t="s">
        <v>1728</v>
      </c>
      <c r="C2127" s="109" t="s">
        <v>156</v>
      </c>
      <c r="D2127" s="109" t="s">
        <v>1727</v>
      </c>
      <c r="E2127" s="190" t="s">
        <v>1146</v>
      </c>
      <c r="F2127" s="190"/>
      <c r="G2127" s="108" t="s">
        <v>877</v>
      </c>
      <c r="H2127" s="107">
        <v>4.2970000000000001E-2</v>
      </c>
      <c r="I2127" s="106">
        <v>14.15</v>
      </c>
      <c r="J2127" s="106">
        <v>0.6</v>
      </c>
    </row>
    <row r="2128" spans="1:10" ht="25.5" x14ac:dyDescent="0.2">
      <c r="A2128" s="105"/>
      <c r="B2128" s="105"/>
      <c r="C2128" s="105"/>
      <c r="D2128" s="105"/>
      <c r="E2128" s="105" t="s">
        <v>1086</v>
      </c>
      <c r="F2128" s="104">
        <v>0.28358070000000002</v>
      </c>
      <c r="G2128" s="105" t="s">
        <v>1085</v>
      </c>
      <c r="H2128" s="104">
        <v>0.32</v>
      </c>
      <c r="I2128" s="105" t="s">
        <v>1084</v>
      </c>
      <c r="J2128" s="104">
        <v>0.6</v>
      </c>
    </row>
    <row r="2129" spans="1:10" ht="15" thickBot="1" x14ac:dyDescent="0.25">
      <c r="A2129" s="105"/>
      <c r="B2129" s="105"/>
      <c r="C2129" s="105"/>
      <c r="D2129" s="105"/>
      <c r="E2129" s="105" t="s">
        <v>1083</v>
      </c>
      <c r="F2129" s="104">
        <v>0.16</v>
      </c>
      <c r="G2129" s="105"/>
      <c r="H2129" s="185" t="s">
        <v>1082</v>
      </c>
      <c r="I2129" s="185"/>
      <c r="J2129" s="104">
        <v>0.76</v>
      </c>
    </row>
    <row r="2130" spans="1:10" ht="0.95" customHeight="1" thickTop="1" x14ac:dyDescent="0.2">
      <c r="A2130" s="103"/>
      <c r="B2130" s="103"/>
      <c r="C2130" s="103"/>
      <c r="D2130" s="103"/>
      <c r="E2130" s="103"/>
      <c r="F2130" s="103"/>
      <c r="G2130" s="103"/>
      <c r="H2130" s="103"/>
      <c r="I2130" s="103"/>
      <c r="J2130" s="103"/>
    </row>
    <row r="2131" spans="1:10" ht="18" customHeight="1" x14ac:dyDescent="0.2">
      <c r="A2131" s="99"/>
      <c r="B2131" s="97" t="s">
        <v>1033</v>
      </c>
      <c r="C2131" s="99" t="s">
        <v>1032</v>
      </c>
      <c r="D2131" s="99" t="s">
        <v>10</v>
      </c>
      <c r="E2131" s="188" t="s">
        <v>1096</v>
      </c>
      <c r="F2131" s="188"/>
      <c r="G2131" s="98" t="s">
        <v>1031</v>
      </c>
      <c r="H2131" s="97" t="s">
        <v>1030</v>
      </c>
      <c r="I2131" s="97" t="s">
        <v>1029</v>
      </c>
      <c r="J2131" s="97" t="s">
        <v>11</v>
      </c>
    </row>
    <row r="2132" spans="1:10" ht="39" customHeight="1" x14ac:dyDescent="0.2">
      <c r="A2132" s="87" t="s">
        <v>1095</v>
      </c>
      <c r="B2132" s="85" t="s">
        <v>1726</v>
      </c>
      <c r="C2132" s="87" t="s">
        <v>156</v>
      </c>
      <c r="D2132" s="87" t="s">
        <v>1725</v>
      </c>
      <c r="E2132" s="189" t="s">
        <v>1107</v>
      </c>
      <c r="F2132" s="189"/>
      <c r="G2132" s="86" t="s">
        <v>877</v>
      </c>
      <c r="H2132" s="111">
        <v>1</v>
      </c>
      <c r="I2132" s="84">
        <v>0.28999999999999998</v>
      </c>
      <c r="J2132" s="84">
        <v>0.28999999999999998</v>
      </c>
    </row>
    <row r="2133" spans="1:10" ht="26.1" customHeight="1" x14ac:dyDescent="0.2">
      <c r="A2133" s="109" t="s">
        <v>1091</v>
      </c>
      <c r="B2133" s="110" t="s">
        <v>1724</v>
      </c>
      <c r="C2133" s="109" t="s">
        <v>156</v>
      </c>
      <c r="D2133" s="109" t="s">
        <v>1723</v>
      </c>
      <c r="E2133" s="190" t="s">
        <v>1146</v>
      </c>
      <c r="F2133" s="190"/>
      <c r="G2133" s="108" t="s">
        <v>877</v>
      </c>
      <c r="H2133" s="107">
        <v>2.07E-2</v>
      </c>
      <c r="I2133" s="106">
        <v>14.15</v>
      </c>
      <c r="J2133" s="106">
        <v>0.28999999999999998</v>
      </c>
    </row>
    <row r="2134" spans="1:10" ht="25.5" x14ac:dyDescent="0.2">
      <c r="A2134" s="105"/>
      <c r="B2134" s="105"/>
      <c r="C2134" s="105"/>
      <c r="D2134" s="105"/>
      <c r="E2134" s="105" t="s">
        <v>1086</v>
      </c>
      <c r="F2134" s="104">
        <v>0.13706399999999999</v>
      </c>
      <c r="G2134" s="105" t="s">
        <v>1085</v>
      </c>
      <c r="H2134" s="104">
        <v>0.15</v>
      </c>
      <c r="I2134" s="105" t="s">
        <v>1084</v>
      </c>
      <c r="J2134" s="104">
        <v>0.28999999999999998</v>
      </c>
    </row>
    <row r="2135" spans="1:10" ht="15" thickBot="1" x14ac:dyDescent="0.25">
      <c r="A2135" s="105"/>
      <c r="B2135" s="105"/>
      <c r="C2135" s="105"/>
      <c r="D2135" s="105"/>
      <c r="E2135" s="105" t="s">
        <v>1083</v>
      </c>
      <c r="F2135" s="104">
        <v>7.0000000000000007E-2</v>
      </c>
      <c r="G2135" s="105"/>
      <c r="H2135" s="185" t="s">
        <v>1082</v>
      </c>
      <c r="I2135" s="185"/>
      <c r="J2135" s="104">
        <v>0.36</v>
      </c>
    </row>
    <row r="2136" spans="1:10" ht="0.95" customHeight="1" thickTop="1" x14ac:dyDescent="0.2">
      <c r="A2136" s="103"/>
      <c r="B2136" s="103"/>
      <c r="C2136" s="103"/>
      <c r="D2136" s="103"/>
      <c r="E2136" s="103"/>
      <c r="F2136" s="103"/>
      <c r="G2136" s="103"/>
      <c r="H2136" s="103"/>
      <c r="I2136" s="103"/>
      <c r="J2136" s="103"/>
    </row>
    <row r="2137" spans="1:10" ht="18" customHeight="1" x14ac:dyDescent="0.2">
      <c r="A2137" s="99"/>
      <c r="B2137" s="97" t="s">
        <v>1033</v>
      </c>
      <c r="C2137" s="99" t="s">
        <v>1032</v>
      </c>
      <c r="D2137" s="99" t="s">
        <v>10</v>
      </c>
      <c r="E2137" s="188" t="s">
        <v>1096</v>
      </c>
      <c r="F2137" s="188"/>
      <c r="G2137" s="98" t="s">
        <v>1031</v>
      </c>
      <c r="H2137" s="97" t="s">
        <v>1030</v>
      </c>
      <c r="I2137" s="97" t="s">
        <v>1029</v>
      </c>
      <c r="J2137" s="97" t="s">
        <v>11</v>
      </c>
    </row>
    <row r="2138" spans="1:10" ht="26.1" customHeight="1" x14ac:dyDescent="0.2">
      <c r="A2138" s="87" t="s">
        <v>1095</v>
      </c>
      <c r="B2138" s="85" t="s">
        <v>1722</v>
      </c>
      <c r="C2138" s="87" t="s">
        <v>156</v>
      </c>
      <c r="D2138" s="87" t="s">
        <v>1721</v>
      </c>
      <c r="E2138" s="189" t="s">
        <v>1107</v>
      </c>
      <c r="F2138" s="189"/>
      <c r="G2138" s="86" t="s">
        <v>877</v>
      </c>
      <c r="H2138" s="111">
        <v>1</v>
      </c>
      <c r="I2138" s="84">
        <v>0.22</v>
      </c>
      <c r="J2138" s="84">
        <v>0.22</v>
      </c>
    </row>
    <row r="2139" spans="1:10" ht="24" customHeight="1" x14ac:dyDescent="0.2">
      <c r="A2139" s="109" t="s">
        <v>1091</v>
      </c>
      <c r="B2139" s="110" t="s">
        <v>1370</v>
      </c>
      <c r="C2139" s="109" t="s">
        <v>156</v>
      </c>
      <c r="D2139" s="109" t="s">
        <v>1369</v>
      </c>
      <c r="E2139" s="190" t="s">
        <v>1146</v>
      </c>
      <c r="F2139" s="190"/>
      <c r="G2139" s="108" t="s">
        <v>877</v>
      </c>
      <c r="H2139" s="107">
        <v>1.328E-2</v>
      </c>
      <c r="I2139" s="106">
        <v>17.09</v>
      </c>
      <c r="J2139" s="106">
        <v>0.22</v>
      </c>
    </row>
    <row r="2140" spans="1:10" ht="25.5" x14ac:dyDescent="0.2">
      <c r="A2140" s="105"/>
      <c r="B2140" s="105"/>
      <c r="C2140" s="105"/>
      <c r="D2140" s="105"/>
      <c r="E2140" s="105" t="s">
        <v>1086</v>
      </c>
      <c r="F2140" s="104">
        <v>0.10397960000000001</v>
      </c>
      <c r="G2140" s="105" t="s">
        <v>1085</v>
      </c>
      <c r="H2140" s="104">
        <v>0.12</v>
      </c>
      <c r="I2140" s="105" t="s">
        <v>1084</v>
      </c>
      <c r="J2140" s="104">
        <v>0.22</v>
      </c>
    </row>
    <row r="2141" spans="1:10" ht="15" thickBot="1" x14ac:dyDescent="0.25">
      <c r="A2141" s="105"/>
      <c r="B2141" s="105"/>
      <c r="C2141" s="105"/>
      <c r="D2141" s="105"/>
      <c r="E2141" s="105" t="s">
        <v>1083</v>
      </c>
      <c r="F2141" s="104">
        <v>0.05</v>
      </c>
      <c r="G2141" s="105"/>
      <c r="H2141" s="185" t="s">
        <v>1082</v>
      </c>
      <c r="I2141" s="185"/>
      <c r="J2141" s="104">
        <v>0.27</v>
      </c>
    </row>
    <row r="2142" spans="1:10" ht="0.95" customHeight="1" thickTop="1" x14ac:dyDescent="0.2">
      <c r="A2142" s="103"/>
      <c r="B2142" s="103"/>
      <c r="C2142" s="103"/>
      <c r="D2142" s="103"/>
      <c r="E2142" s="103"/>
      <c r="F2142" s="103"/>
      <c r="G2142" s="103"/>
      <c r="H2142" s="103"/>
      <c r="I2142" s="103"/>
      <c r="J2142" s="103"/>
    </row>
    <row r="2143" spans="1:10" ht="18" customHeight="1" x14ac:dyDescent="0.2">
      <c r="A2143" s="99"/>
      <c r="B2143" s="97" t="s">
        <v>1033</v>
      </c>
      <c r="C2143" s="99" t="s">
        <v>1032</v>
      </c>
      <c r="D2143" s="99" t="s">
        <v>10</v>
      </c>
      <c r="E2143" s="188" t="s">
        <v>1096</v>
      </c>
      <c r="F2143" s="188"/>
      <c r="G2143" s="98" t="s">
        <v>1031</v>
      </c>
      <c r="H2143" s="97" t="s">
        <v>1030</v>
      </c>
      <c r="I2143" s="97" t="s">
        <v>1029</v>
      </c>
      <c r="J2143" s="97" t="s">
        <v>11</v>
      </c>
    </row>
    <row r="2144" spans="1:10" ht="26.1" customHeight="1" x14ac:dyDescent="0.2">
      <c r="A2144" s="87" t="s">
        <v>1095</v>
      </c>
      <c r="B2144" s="85" t="s">
        <v>1720</v>
      </c>
      <c r="C2144" s="87" t="s">
        <v>156</v>
      </c>
      <c r="D2144" s="87" t="s">
        <v>1719</v>
      </c>
      <c r="E2144" s="189" t="s">
        <v>1107</v>
      </c>
      <c r="F2144" s="189"/>
      <c r="G2144" s="86" t="s">
        <v>877</v>
      </c>
      <c r="H2144" s="111">
        <v>1</v>
      </c>
      <c r="I2144" s="84">
        <v>0.3</v>
      </c>
      <c r="J2144" s="84">
        <v>0.3</v>
      </c>
    </row>
    <row r="2145" spans="1:10" ht="24" customHeight="1" x14ac:dyDescent="0.2">
      <c r="A2145" s="109" t="s">
        <v>1091</v>
      </c>
      <c r="B2145" s="110" t="s">
        <v>1718</v>
      </c>
      <c r="C2145" s="109" t="s">
        <v>156</v>
      </c>
      <c r="D2145" s="109" t="s">
        <v>1717</v>
      </c>
      <c r="E2145" s="190" t="s">
        <v>1146</v>
      </c>
      <c r="F2145" s="190"/>
      <c r="G2145" s="108" t="s">
        <v>877</v>
      </c>
      <c r="H2145" s="107">
        <v>1.6990000000000002E-2</v>
      </c>
      <c r="I2145" s="106">
        <v>17.77</v>
      </c>
      <c r="J2145" s="106">
        <v>0.3</v>
      </c>
    </row>
    <row r="2146" spans="1:10" ht="25.5" x14ac:dyDescent="0.2">
      <c r="A2146" s="105"/>
      <c r="B2146" s="105"/>
      <c r="C2146" s="105"/>
      <c r="D2146" s="105"/>
      <c r="E2146" s="105" t="s">
        <v>1086</v>
      </c>
      <c r="F2146" s="104">
        <v>0.14179030000000001</v>
      </c>
      <c r="G2146" s="105" t="s">
        <v>1085</v>
      </c>
      <c r="H2146" s="104">
        <v>0.16</v>
      </c>
      <c r="I2146" s="105" t="s">
        <v>1084</v>
      </c>
      <c r="J2146" s="104">
        <v>0.3</v>
      </c>
    </row>
    <row r="2147" spans="1:10" ht="15" thickBot="1" x14ac:dyDescent="0.25">
      <c r="A2147" s="105"/>
      <c r="B2147" s="105"/>
      <c r="C2147" s="105"/>
      <c r="D2147" s="105"/>
      <c r="E2147" s="105" t="s">
        <v>1083</v>
      </c>
      <c r="F2147" s="104">
        <v>0.08</v>
      </c>
      <c r="G2147" s="105"/>
      <c r="H2147" s="185" t="s">
        <v>1082</v>
      </c>
      <c r="I2147" s="185"/>
      <c r="J2147" s="104">
        <v>0.38</v>
      </c>
    </row>
    <row r="2148" spans="1:10" ht="0.95" customHeight="1" thickTop="1" x14ac:dyDescent="0.2">
      <c r="A2148" s="103"/>
      <c r="B2148" s="103"/>
      <c r="C2148" s="103"/>
      <c r="D2148" s="103"/>
      <c r="E2148" s="103"/>
      <c r="F2148" s="103"/>
      <c r="G2148" s="103"/>
      <c r="H2148" s="103"/>
      <c r="I2148" s="103"/>
      <c r="J2148" s="103"/>
    </row>
    <row r="2149" spans="1:10" ht="18" customHeight="1" x14ac:dyDescent="0.2">
      <c r="A2149" s="99"/>
      <c r="B2149" s="97" t="s">
        <v>1033</v>
      </c>
      <c r="C2149" s="99" t="s">
        <v>1032</v>
      </c>
      <c r="D2149" s="99" t="s">
        <v>10</v>
      </c>
      <c r="E2149" s="188" t="s">
        <v>1096</v>
      </c>
      <c r="F2149" s="188"/>
      <c r="G2149" s="98" t="s">
        <v>1031</v>
      </c>
      <c r="H2149" s="97" t="s">
        <v>1030</v>
      </c>
      <c r="I2149" s="97" t="s">
        <v>1029</v>
      </c>
      <c r="J2149" s="97" t="s">
        <v>11</v>
      </c>
    </row>
    <row r="2150" spans="1:10" ht="26.1" customHeight="1" x14ac:dyDescent="0.2">
      <c r="A2150" s="87" t="s">
        <v>1095</v>
      </c>
      <c r="B2150" s="85" t="s">
        <v>1716</v>
      </c>
      <c r="C2150" s="87" t="s">
        <v>156</v>
      </c>
      <c r="D2150" s="87" t="s">
        <v>1715</v>
      </c>
      <c r="E2150" s="189" t="s">
        <v>1107</v>
      </c>
      <c r="F2150" s="189"/>
      <c r="G2150" s="86" t="s">
        <v>877</v>
      </c>
      <c r="H2150" s="111">
        <v>1</v>
      </c>
      <c r="I2150" s="84">
        <v>0.25</v>
      </c>
      <c r="J2150" s="84">
        <v>0.25</v>
      </c>
    </row>
    <row r="2151" spans="1:10" ht="24" customHeight="1" x14ac:dyDescent="0.2">
      <c r="A2151" s="109" t="s">
        <v>1091</v>
      </c>
      <c r="B2151" s="110" t="s">
        <v>1714</v>
      </c>
      <c r="C2151" s="109" t="s">
        <v>156</v>
      </c>
      <c r="D2151" s="109" t="s">
        <v>1713</v>
      </c>
      <c r="E2151" s="190" t="s">
        <v>1146</v>
      </c>
      <c r="F2151" s="190"/>
      <c r="G2151" s="108" t="s">
        <v>877</v>
      </c>
      <c r="H2151" s="107">
        <v>1.328E-2</v>
      </c>
      <c r="I2151" s="106">
        <v>18.89</v>
      </c>
      <c r="J2151" s="106">
        <v>0.25</v>
      </c>
    </row>
    <row r="2152" spans="1:10" ht="25.5" x14ac:dyDescent="0.2">
      <c r="A2152" s="105"/>
      <c r="B2152" s="105"/>
      <c r="C2152" s="105"/>
      <c r="D2152" s="105"/>
      <c r="E2152" s="105" t="s">
        <v>1086</v>
      </c>
      <c r="F2152" s="104">
        <v>0.1181586</v>
      </c>
      <c r="G2152" s="105" t="s">
        <v>1085</v>
      </c>
      <c r="H2152" s="104">
        <v>0.13</v>
      </c>
      <c r="I2152" s="105" t="s">
        <v>1084</v>
      </c>
      <c r="J2152" s="104">
        <v>0.25</v>
      </c>
    </row>
    <row r="2153" spans="1:10" ht="15" thickBot="1" x14ac:dyDescent="0.25">
      <c r="A2153" s="105"/>
      <c r="B2153" s="105"/>
      <c r="C2153" s="105"/>
      <c r="D2153" s="105"/>
      <c r="E2153" s="105" t="s">
        <v>1083</v>
      </c>
      <c r="F2153" s="104">
        <v>0.06</v>
      </c>
      <c r="G2153" s="105"/>
      <c r="H2153" s="185" t="s">
        <v>1082</v>
      </c>
      <c r="I2153" s="185"/>
      <c r="J2153" s="104">
        <v>0.31</v>
      </c>
    </row>
    <row r="2154" spans="1:10" ht="0.95" customHeight="1" thickTop="1" x14ac:dyDescent="0.2">
      <c r="A2154" s="103"/>
      <c r="B2154" s="103"/>
      <c r="C2154" s="103"/>
      <c r="D2154" s="103"/>
      <c r="E2154" s="103"/>
      <c r="F2154" s="103"/>
      <c r="G2154" s="103"/>
      <c r="H2154" s="103"/>
      <c r="I2154" s="103"/>
      <c r="J2154" s="103"/>
    </row>
    <row r="2155" spans="1:10" ht="18" customHeight="1" x14ac:dyDescent="0.2">
      <c r="A2155" s="99"/>
      <c r="B2155" s="97" t="s">
        <v>1033</v>
      </c>
      <c r="C2155" s="99" t="s">
        <v>1032</v>
      </c>
      <c r="D2155" s="99" t="s">
        <v>10</v>
      </c>
      <c r="E2155" s="188" t="s">
        <v>1096</v>
      </c>
      <c r="F2155" s="188"/>
      <c r="G2155" s="98" t="s">
        <v>1031</v>
      </c>
      <c r="H2155" s="97" t="s">
        <v>1030</v>
      </c>
      <c r="I2155" s="97" t="s">
        <v>1029</v>
      </c>
      <c r="J2155" s="97" t="s">
        <v>11</v>
      </c>
    </row>
    <row r="2156" spans="1:10" ht="26.1" customHeight="1" x14ac:dyDescent="0.2">
      <c r="A2156" s="87" t="s">
        <v>1095</v>
      </c>
      <c r="B2156" s="85" t="s">
        <v>1702</v>
      </c>
      <c r="C2156" s="87" t="s">
        <v>156</v>
      </c>
      <c r="D2156" s="87" t="s">
        <v>1701</v>
      </c>
      <c r="E2156" s="189" t="s">
        <v>1107</v>
      </c>
      <c r="F2156" s="189"/>
      <c r="G2156" s="86" t="s">
        <v>877</v>
      </c>
      <c r="H2156" s="111">
        <v>1</v>
      </c>
      <c r="I2156" s="84">
        <v>0.11</v>
      </c>
      <c r="J2156" s="84">
        <v>0.11</v>
      </c>
    </row>
    <row r="2157" spans="1:10" ht="24" customHeight="1" x14ac:dyDescent="0.2">
      <c r="A2157" s="109" t="s">
        <v>1091</v>
      </c>
      <c r="B2157" s="110" t="s">
        <v>1700</v>
      </c>
      <c r="C2157" s="109" t="s">
        <v>156</v>
      </c>
      <c r="D2157" s="109" t="s">
        <v>1699</v>
      </c>
      <c r="E2157" s="190" t="s">
        <v>1146</v>
      </c>
      <c r="F2157" s="190"/>
      <c r="G2157" s="108" t="s">
        <v>877</v>
      </c>
      <c r="H2157" s="107">
        <v>5.8599999999999998E-3</v>
      </c>
      <c r="I2157" s="106">
        <v>20.329999999999998</v>
      </c>
      <c r="J2157" s="106">
        <v>0.11</v>
      </c>
    </row>
    <row r="2158" spans="1:10" ht="25.5" x14ac:dyDescent="0.2">
      <c r="A2158" s="105"/>
      <c r="B2158" s="105"/>
      <c r="C2158" s="105"/>
      <c r="D2158" s="105"/>
      <c r="E2158" s="105" t="s">
        <v>1086</v>
      </c>
      <c r="F2158" s="104">
        <v>5.1989800000000003E-2</v>
      </c>
      <c r="G2158" s="105" t="s">
        <v>1085</v>
      </c>
      <c r="H2158" s="104">
        <v>0.06</v>
      </c>
      <c r="I2158" s="105" t="s">
        <v>1084</v>
      </c>
      <c r="J2158" s="104">
        <v>0.11</v>
      </c>
    </row>
    <row r="2159" spans="1:10" ht="15" thickBot="1" x14ac:dyDescent="0.25">
      <c r="A2159" s="105"/>
      <c r="B2159" s="105"/>
      <c r="C2159" s="105"/>
      <c r="D2159" s="105"/>
      <c r="E2159" s="105" t="s">
        <v>1083</v>
      </c>
      <c r="F2159" s="104">
        <v>0.02</v>
      </c>
      <c r="G2159" s="105"/>
      <c r="H2159" s="185" t="s">
        <v>1082</v>
      </c>
      <c r="I2159" s="185"/>
      <c r="J2159" s="104">
        <v>0.13</v>
      </c>
    </row>
    <row r="2160" spans="1:10" ht="0.95" customHeight="1" thickTop="1" x14ac:dyDescent="0.2">
      <c r="A2160" s="103"/>
      <c r="B2160" s="103"/>
      <c r="C2160" s="103"/>
      <c r="D2160" s="103"/>
      <c r="E2160" s="103"/>
      <c r="F2160" s="103"/>
      <c r="G2160" s="103"/>
      <c r="H2160" s="103"/>
      <c r="I2160" s="103"/>
      <c r="J2160" s="103"/>
    </row>
    <row r="2161" spans="1:10" ht="18" customHeight="1" x14ac:dyDescent="0.2">
      <c r="A2161" s="99"/>
      <c r="B2161" s="97" t="s">
        <v>1033</v>
      </c>
      <c r="C2161" s="99" t="s">
        <v>1032</v>
      </c>
      <c r="D2161" s="99" t="s">
        <v>10</v>
      </c>
      <c r="E2161" s="188" t="s">
        <v>1096</v>
      </c>
      <c r="F2161" s="188"/>
      <c r="G2161" s="98" t="s">
        <v>1031</v>
      </c>
      <c r="H2161" s="97" t="s">
        <v>1030</v>
      </c>
      <c r="I2161" s="97" t="s">
        <v>1029</v>
      </c>
      <c r="J2161" s="97" t="s">
        <v>11</v>
      </c>
    </row>
    <row r="2162" spans="1:10" ht="26.1" customHeight="1" x14ac:dyDescent="0.2">
      <c r="A2162" s="87" t="s">
        <v>1095</v>
      </c>
      <c r="B2162" s="85" t="s">
        <v>1688</v>
      </c>
      <c r="C2162" s="87" t="s">
        <v>156</v>
      </c>
      <c r="D2162" s="87" t="s">
        <v>1687</v>
      </c>
      <c r="E2162" s="189" t="s">
        <v>1107</v>
      </c>
      <c r="F2162" s="189"/>
      <c r="G2162" s="86" t="s">
        <v>877</v>
      </c>
      <c r="H2162" s="111">
        <v>1</v>
      </c>
      <c r="I2162" s="84">
        <v>0.81</v>
      </c>
      <c r="J2162" s="84">
        <v>0.81</v>
      </c>
    </row>
    <row r="2163" spans="1:10" ht="24" customHeight="1" x14ac:dyDescent="0.2">
      <c r="A2163" s="109" t="s">
        <v>1091</v>
      </c>
      <c r="B2163" s="110" t="s">
        <v>1686</v>
      </c>
      <c r="C2163" s="109" t="s">
        <v>156</v>
      </c>
      <c r="D2163" s="109" t="s">
        <v>1685</v>
      </c>
      <c r="E2163" s="190" t="s">
        <v>1146</v>
      </c>
      <c r="F2163" s="190"/>
      <c r="G2163" s="108" t="s">
        <v>877</v>
      </c>
      <c r="H2163" s="107">
        <v>4.2970000000000001E-2</v>
      </c>
      <c r="I2163" s="106">
        <v>18.89</v>
      </c>
      <c r="J2163" s="106">
        <v>0.81</v>
      </c>
    </row>
    <row r="2164" spans="1:10" ht="25.5" x14ac:dyDescent="0.2">
      <c r="A2164" s="105"/>
      <c r="B2164" s="105"/>
      <c r="C2164" s="105"/>
      <c r="D2164" s="105"/>
      <c r="E2164" s="105" t="s">
        <v>1086</v>
      </c>
      <c r="F2164" s="104">
        <v>0.3828339</v>
      </c>
      <c r="G2164" s="105" t="s">
        <v>1085</v>
      </c>
      <c r="H2164" s="104">
        <v>0.43</v>
      </c>
      <c r="I2164" s="105" t="s">
        <v>1084</v>
      </c>
      <c r="J2164" s="104">
        <v>0.81</v>
      </c>
    </row>
    <row r="2165" spans="1:10" ht="15" thickBot="1" x14ac:dyDescent="0.25">
      <c r="A2165" s="105"/>
      <c r="B2165" s="105"/>
      <c r="C2165" s="105"/>
      <c r="D2165" s="105"/>
      <c r="E2165" s="105" t="s">
        <v>1083</v>
      </c>
      <c r="F2165" s="104">
        <v>0.21</v>
      </c>
      <c r="G2165" s="105"/>
      <c r="H2165" s="185" t="s">
        <v>1082</v>
      </c>
      <c r="I2165" s="185"/>
      <c r="J2165" s="104">
        <v>1.02</v>
      </c>
    </row>
    <row r="2166" spans="1:10" ht="0.95" customHeight="1" thickTop="1" x14ac:dyDescent="0.2">
      <c r="A2166" s="103"/>
      <c r="B2166" s="103"/>
      <c r="C2166" s="103"/>
      <c r="D2166" s="103"/>
      <c r="E2166" s="103"/>
      <c r="F2166" s="103"/>
      <c r="G2166" s="103"/>
      <c r="H2166" s="103"/>
      <c r="I2166" s="103"/>
      <c r="J2166" s="103"/>
    </row>
    <row r="2167" spans="1:10" ht="18" customHeight="1" x14ac:dyDescent="0.2">
      <c r="A2167" s="99"/>
      <c r="B2167" s="97" t="s">
        <v>1033</v>
      </c>
      <c r="C2167" s="99" t="s">
        <v>1032</v>
      </c>
      <c r="D2167" s="99" t="s">
        <v>10</v>
      </c>
      <c r="E2167" s="188" t="s">
        <v>1096</v>
      </c>
      <c r="F2167" s="188"/>
      <c r="G2167" s="98" t="s">
        <v>1031</v>
      </c>
      <c r="H2167" s="97" t="s">
        <v>1030</v>
      </c>
      <c r="I2167" s="97" t="s">
        <v>1029</v>
      </c>
      <c r="J2167" s="97" t="s">
        <v>11</v>
      </c>
    </row>
    <row r="2168" spans="1:10" ht="26.1" customHeight="1" x14ac:dyDescent="0.2">
      <c r="A2168" s="87" t="s">
        <v>1095</v>
      </c>
      <c r="B2168" s="85" t="s">
        <v>1672</v>
      </c>
      <c r="C2168" s="87" t="s">
        <v>156</v>
      </c>
      <c r="D2168" s="87" t="s">
        <v>1671</v>
      </c>
      <c r="E2168" s="189" t="s">
        <v>1107</v>
      </c>
      <c r="F2168" s="189"/>
      <c r="G2168" s="86" t="s">
        <v>877</v>
      </c>
      <c r="H2168" s="111">
        <v>1</v>
      </c>
      <c r="I2168" s="84">
        <v>0.38</v>
      </c>
      <c r="J2168" s="84">
        <v>0.38</v>
      </c>
    </row>
    <row r="2169" spans="1:10" ht="24" customHeight="1" x14ac:dyDescent="0.2">
      <c r="A2169" s="109" t="s">
        <v>1091</v>
      </c>
      <c r="B2169" s="110" t="s">
        <v>1670</v>
      </c>
      <c r="C2169" s="109" t="s">
        <v>156</v>
      </c>
      <c r="D2169" s="109" t="s">
        <v>1669</v>
      </c>
      <c r="E2169" s="190" t="s">
        <v>1146</v>
      </c>
      <c r="F2169" s="190"/>
      <c r="G2169" s="108" t="s">
        <v>877</v>
      </c>
      <c r="H2169" s="107">
        <v>2.07E-2</v>
      </c>
      <c r="I2169" s="106">
        <v>18.5</v>
      </c>
      <c r="J2169" s="106">
        <v>0.38</v>
      </c>
    </row>
    <row r="2170" spans="1:10" ht="25.5" x14ac:dyDescent="0.2">
      <c r="A2170" s="105"/>
      <c r="B2170" s="105"/>
      <c r="C2170" s="105"/>
      <c r="D2170" s="105"/>
      <c r="E2170" s="105" t="s">
        <v>1086</v>
      </c>
      <c r="F2170" s="104">
        <v>0.17960110000000001</v>
      </c>
      <c r="G2170" s="105" t="s">
        <v>1085</v>
      </c>
      <c r="H2170" s="104">
        <v>0.2</v>
      </c>
      <c r="I2170" s="105" t="s">
        <v>1084</v>
      </c>
      <c r="J2170" s="104">
        <v>0.38</v>
      </c>
    </row>
    <row r="2171" spans="1:10" ht="15" thickBot="1" x14ac:dyDescent="0.25">
      <c r="A2171" s="105"/>
      <c r="B2171" s="105"/>
      <c r="C2171" s="105"/>
      <c r="D2171" s="105"/>
      <c r="E2171" s="105" t="s">
        <v>1083</v>
      </c>
      <c r="F2171" s="104">
        <v>0.1</v>
      </c>
      <c r="G2171" s="105"/>
      <c r="H2171" s="185" t="s">
        <v>1082</v>
      </c>
      <c r="I2171" s="185"/>
      <c r="J2171" s="104">
        <v>0.48</v>
      </c>
    </row>
    <row r="2172" spans="1:10" ht="0.95" customHeight="1" thickTop="1" x14ac:dyDescent="0.2">
      <c r="A2172" s="103"/>
      <c r="B2172" s="103"/>
      <c r="C2172" s="103"/>
      <c r="D2172" s="103"/>
      <c r="E2172" s="103"/>
      <c r="F2172" s="103"/>
      <c r="G2172" s="103"/>
      <c r="H2172" s="103"/>
      <c r="I2172" s="103"/>
      <c r="J2172" s="103"/>
    </row>
    <row r="2173" spans="1:10" ht="18" customHeight="1" x14ac:dyDescent="0.2">
      <c r="A2173" s="99"/>
      <c r="B2173" s="97" t="s">
        <v>1033</v>
      </c>
      <c r="C2173" s="99" t="s">
        <v>1032</v>
      </c>
      <c r="D2173" s="99" t="s">
        <v>10</v>
      </c>
      <c r="E2173" s="188" t="s">
        <v>1096</v>
      </c>
      <c r="F2173" s="188"/>
      <c r="G2173" s="98" t="s">
        <v>1031</v>
      </c>
      <c r="H2173" s="97" t="s">
        <v>1030</v>
      </c>
      <c r="I2173" s="97" t="s">
        <v>1029</v>
      </c>
      <c r="J2173" s="97" t="s">
        <v>11</v>
      </c>
    </row>
    <row r="2174" spans="1:10" ht="26.1" customHeight="1" x14ac:dyDescent="0.2">
      <c r="A2174" s="87" t="s">
        <v>1095</v>
      </c>
      <c r="B2174" s="85" t="s">
        <v>1662</v>
      </c>
      <c r="C2174" s="87" t="s">
        <v>156</v>
      </c>
      <c r="D2174" s="87" t="s">
        <v>1661</v>
      </c>
      <c r="E2174" s="189" t="s">
        <v>1107</v>
      </c>
      <c r="F2174" s="189"/>
      <c r="G2174" s="86" t="s">
        <v>877</v>
      </c>
      <c r="H2174" s="111">
        <v>1</v>
      </c>
      <c r="I2174" s="84">
        <v>0.51</v>
      </c>
      <c r="J2174" s="84">
        <v>0.51</v>
      </c>
    </row>
    <row r="2175" spans="1:10" ht="24" customHeight="1" x14ac:dyDescent="0.2">
      <c r="A2175" s="109" t="s">
        <v>1091</v>
      </c>
      <c r="B2175" s="110" t="s">
        <v>1660</v>
      </c>
      <c r="C2175" s="109" t="s">
        <v>156</v>
      </c>
      <c r="D2175" s="109" t="s">
        <v>1659</v>
      </c>
      <c r="E2175" s="190" t="s">
        <v>1146</v>
      </c>
      <c r="F2175" s="190"/>
      <c r="G2175" s="108" t="s">
        <v>877</v>
      </c>
      <c r="H2175" s="107">
        <v>2.4420000000000001E-2</v>
      </c>
      <c r="I2175" s="106">
        <v>20.94</v>
      </c>
      <c r="J2175" s="106">
        <v>0.51</v>
      </c>
    </row>
    <row r="2176" spans="1:10" ht="25.5" x14ac:dyDescent="0.2">
      <c r="A2176" s="105"/>
      <c r="B2176" s="105"/>
      <c r="C2176" s="105"/>
      <c r="D2176" s="105"/>
      <c r="E2176" s="105" t="s">
        <v>1086</v>
      </c>
      <c r="F2176" s="104">
        <v>0.2410436</v>
      </c>
      <c r="G2176" s="105" t="s">
        <v>1085</v>
      </c>
      <c r="H2176" s="104">
        <v>0.27</v>
      </c>
      <c r="I2176" s="105" t="s">
        <v>1084</v>
      </c>
      <c r="J2176" s="104">
        <v>0.51</v>
      </c>
    </row>
    <row r="2177" spans="1:10" ht="15" thickBot="1" x14ac:dyDescent="0.25">
      <c r="A2177" s="105"/>
      <c r="B2177" s="105"/>
      <c r="C2177" s="105"/>
      <c r="D2177" s="105"/>
      <c r="E2177" s="105" t="s">
        <v>1083</v>
      </c>
      <c r="F2177" s="104">
        <v>0.13</v>
      </c>
      <c r="G2177" s="105"/>
      <c r="H2177" s="185" t="s">
        <v>1082</v>
      </c>
      <c r="I2177" s="185"/>
      <c r="J2177" s="104">
        <v>0.64</v>
      </c>
    </row>
    <row r="2178" spans="1:10" ht="0.95" customHeight="1" thickTop="1" x14ac:dyDescent="0.2">
      <c r="A2178" s="103"/>
      <c r="B2178" s="103"/>
      <c r="C2178" s="103"/>
      <c r="D2178" s="103"/>
      <c r="E2178" s="103"/>
      <c r="F2178" s="103"/>
      <c r="G2178" s="103"/>
      <c r="H2178" s="103"/>
      <c r="I2178" s="103"/>
      <c r="J2178" s="103"/>
    </row>
    <row r="2179" spans="1:10" ht="18" customHeight="1" x14ac:dyDescent="0.2">
      <c r="A2179" s="99"/>
      <c r="B2179" s="97" t="s">
        <v>1033</v>
      </c>
      <c r="C2179" s="99" t="s">
        <v>1032</v>
      </c>
      <c r="D2179" s="99" t="s">
        <v>10</v>
      </c>
      <c r="E2179" s="188" t="s">
        <v>1096</v>
      </c>
      <c r="F2179" s="188"/>
      <c r="G2179" s="98" t="s">
        <v>1031</v>
      </c>
      <c r="H2179" s="97" t="s">
        <v>1030</v>
      </c>
      <c r="I2179" s="97" t="s">
        <v>1029</v>
      </c>
      <c r="J2179" s="97" t="s">
        <v>11</v>
      </c>
    </row>
    <row r="2180" spans="1:10" ht="26.1" customHeight="1" x14ac:dyDescent="0.2">
      <c r="A2180" s="87" t="s">
        <v>1095</v>
      </c>
      <c r="B2180" s="85" t="s">
        <v>1652</v>
      </c>
      <c r="C2180" s="87" t="s">
        <v>156</v>
      </c>
      <c r="D2180" s="87" t="s">
        <v>1651</v>
      </c>
      <c r="E2180" s="189" t="s">
        <v>1107</v>
      </c>
      <c r="F2180" s="189"/>
      <c r="G2180" s="86" t="s">
        <v>877</v>
      </c>
      <c r="H2180" s="111">
        <v>1</v>
      </c>
      <c r="I2180" s="84">
        <v>1.61</v>
      </c>
      <c r="J2180" s="84">
        <v>1.61</v>
      </c>
    </row>
    <row r="2181" spans="1:10" ht="24" customHeight="1" x14ac:dyDescent="0.2">
      <c r="A2181" s="109" t="s">
        <v>1091</v>
      </c>
      <c r="B2181" s="110" t="s">
        <v>1650</v>
      </c>
      <c r="C2181" s="109" t="s">
        <v>156</v>
      </c>
      <c r="D2181" s="109" t="s">
        <v>1649</v>
      </c>
      <c r="E2181" s="190" t="s">
        <v>1146</v>
      </c>
      <c r="F2181" s="190"/>
      <c r="G2181" s="108" t="s">
        <v>877</v>
      </c>
      <c r="H2181" s="107">
        <v>1.6990000000000002E-2</v>
      </c>
      <c r="I2181" s="106">
        <v>95</v>
      </c>
      <c r="J2181" s="106">
        <v>1.61</v>
      </c>
    </row>
    <row r="2182" spans="1:10" ht="25.5" x14ac:dyDescent="0.2">
      <c r="A2182" s="105"/>
      <c r="B2182" s="105"/>
      <c r="C2182" s="105"/>
      <c r="D2182" s="105"/>
      <c r="E2182" s="105" t="s">
        <v>1086</v>
      </c>
      <c r="F2182" s="104">
        <v>0.76094150000000005</v>
      </c>
      <c r="G2182" s="105" t="s">
        <v>1085</v>
      </c>
      <c r="H2182" s="104">
        <v>0.85</v>
      </c>
      <c r="I2182" s="105" t="s">
        <v>1084</v>
      </c>
      <c r="J2182" s="104">
        <v>1.61</v>
      </c>
    </row>
    <row r="2183" spans="1:10" ht="15" thickBot="1" x14ac:dyDescent="0.25">
      <c r="A2183" s="105"/>
      <c r="B2183" s="105"/>
      <c r="C2183" s="105"/>
      <c r="D2183" s="105"/>
      <c r="E2183" s="105" t="s">
        <v>1083</v>
      </c>
      <c r="F2183" s="104">
        <v>0.43</v>
      </c>
      <c r="G2183" s="105"/>
      <c r="H2183" s="185" t="s">
        <v>1082</v>
      </c>
      <c r="I2183" s="185"/>
      <c r="J2183" s="104">
        <v>2.04</v>
      </c>
    </row>
    <row r="2184" spans="1:10" ht="0.95" customHeight="1" thickTop="1" x14ac:dyDescent="0.2">
      <c r="A2184" s="103"/>
      <c r="B2184" s="103"/>
      <c r="C2184" s="103"/>
      <c r="D2184" s="103"/>
      <c r="E2184" s="103"/>
      <c r="F2184" s="103"/>
      <c r="G2184" s="103"/>
      <c r="H2184" s="103"/>
      <c r="I2184" s="103"/>
      <c r="J2184" s="103"/>
    </row>
    <row r="2185" spans="1:10" ht="18" customHeight="1" x14ac:dyDescent="0.2">
      <c r="A2185" s="99"/>
      <c r="B2185" s="97" t="s">
        <v>1033</v>
      </c>
      <c r="C2185" s="99" t="s">
        <v>1032</v>
      </c>
      <c r="D2185" s="99" t="s">
        <v>10</v>
      </c>
      <c r="E2185" s="188" t="s">
        <v>1096</v>
      </c>
      <c r="F2185" s="188"/>
      <c r="G2185" s="98" t="s">
        <v>1031</v>
      </c>
      <c r="H2185" s="97" t="s">
        <v>1030</v>
      </c>
      <c r="I2185" s="97" t="s">
        <v>1029</v>
      </c>
      <c r="J2185" s="97" t="s">
        <v>11</v>
      </c>
    </row>
    <row r="2186" spans="1:10" ht="26.1" customHeight="1" x14ac:dyDescent="0.2">
      <c r="A2186" s="87" t="s">
        <v>1095</v>
      </c>
      <c r="B2186" s="85" t="s">
        <v>1551</v>
      </c>
      <c r="C2186" s="87" t="s">
        <v>156</v>
      </c>
      <c r="D2186" s="87" t="s">
        <v>1550</v>
      </c>
      <c r="E2186" s="189" t="s">
        <v>1107</v>
      </c>
      <c r="F2186" s="189"/>
      <c r="G2186" s="86" t="s">
        <v>877</v>
      </c>
      <c r="H2186" s="111">
        <v>1</v>
      </c>
      <c r="I2186" s="84">
        <v>0.22</v>
      </c>
      <c r="J2186" s="84">
        <v>0.22</v>
      </c>
    </row>
    <row r="2187" spans="1:10" ht="24" customHeight="1" x14ac:dyDescent="0.2">
      <c r="A2187" s="109" t="s">
        <v>1091</v>
      </c>
      <c r="B2187" s="110" t="s">
        <v>1549</v>
      </c>
      <c r="C2187" s="109" t="s">
        <v>156</v>
      </c>
      <c r="D2187" s="109" t="s">
        <v>1548</v>
      </c>
      <c r="E2187" s="190" t="s">
        <v>1146</v>
      </c>
      <c r="F2187" s="190"/>
      <c r="G2187" s="108" t="s">
        <v>877</v>
      </c>
      <c r="H2187" s="107">
        <v>1.328E-2</v>
      </c>
      <c r="I2187" s="106">
        <v>16.77</v>
      </c>
      <c r="J2187" s="106">
        <v>0.22</v>
      </c>
    </row>
    <row r="2188" spans="1:10" ht="25.5" x14ac:dyDescent="0.2">
      <c r="A2188" s="105"/>
      <c r="B2188" s="105"/>
      <c r="C2188" s="105"/>
      <c r="D2188" s="105"/>
      <c r="E2188" s="105" t="s">
        <v>1086</v>
      </c>
      <c r="F2188" s="104">
        <v>0.10397960000000001</v>
      </c>
      <c r="G2188" s="105" t="s">
        <v>1085</v>
      </c>
      <c r="H2188" s="104">
        <v>0.12</v>
      </c>
      <c r="I2188" s="105" t="s">
        <v>1084</v>
      </c>
      <c r="J2188" s="104">
        <v>0.22</v>
      </c>
    </row>
    <row r="2189" spans="1:10" ht="15" thickBot="1" x14ac:dyDescent="0.25">
      <c r="A2189" s="105"/>
      <c r="B2189" s="105"/>
      <c r="C2189" s="105"/>
      <c r="D2189" s="105"/>
      <c r="E2189" s="105" t="s">
        <v>1083</v>
      </c>
      <c r="F2189" s="104">
        <v>0.05</v>
      </c>
      <c r="G2189" s="105"/>
      <c r="H2189" s="185" t="s">
        <v>1082</v>
      </c>
      <c r="I2189" s="185"/>
      <c r="J2189" s="104">
        <v>0.27</v>
      </c>
    </row>
    <row r="2190" spans="1:10" ht="0.95" customHeight="1" thickTop="1" x14ac:dyDescent="0.2">
      <c r="A2190" s="103"/>
      <c r="B2190" s="103"/>
      <c r="C2190" s="103"/>
      <c r="D2190" s="103"/>
      <c r="E2190" s="103"/>
      <c r="F2190" s="103"/>
      <c r="G2190" s="103"/>
      <c r="H2190" s="103"/>
      <c r="I2190" s="103"/>
      <c r="J2190" s="103"/>
    </row>
    <row r="2191" spans="1:10" ht="18" customHeight="1" x14ac:dyDescent="0.2">
      <c r="A2191" s="99"/>
      <c r="B2191" s="97" t="s">
        <v>1033</v>
      </c>
      <c r="C2191" s="99" t="s">
        <v>1032</v>
      </c>
      <c r="D2191" s="99" t="s">
        <v>10</v>
      </c>
      <c r="E2191" s="188" t="s">
        <v>1096</v>
      </c>
      <c r="F2191" s="188"/>
      <c r="G2191" s="98" t="s">
        <v>1031</v>
      </c>
      <c r="H2191" s="97" t="s">
        <v>1030</v>
      </c>
      <c r="I2191" s="97" t="s">
        <v>1029</v>
      </c>
      <c r="J2191" s="97" t="s">
        <v>11</v>
      </c>
    </row>
    <row r="2192" spans="1:10" ht="26.1" customHeight="1" x14ac:dyDescent="0.2">
      <c r="A2192" s="87" t="s">
        <v>1095</v>
      </c>
      <c r="B2192" s="85" t="s">
        <v>1531</v>
      </c>
      <c r="C2192" s="87" t="s">
        <v>156</v>
      </c>
      <c r="D2192" s="87" t="s">
        <v>1530</v>
      </c>
      <c r="E2192" s="189" t="s">
        <v>1107</v>
      </c>
      <c r="F2192" s="189"/>
      <c r="G2192" s="86" t="s">
        <v>877</v>
      </c>
      <c r="H2192" s="111">
        <v>1</v>
      </c>
      <c r="I2192" s="84">
        <v>0.12</v>
      </c>
      <c r="J2192" s="84">
        <v>0.12</v>
      </c>
    </row>
    <row r="2193" spans="1:10" ht="24" customHeight="1" x14ac:dyDescent="0.2">
      <c r="A2193" s="109" t="s">
        <v>1091</v>
      </c>
      <c r="B2193" s="110" t="s">
        <v>1529</v>
      </c>
      <c r="C2193" s="109" t="s">
        <v>156</v>
      </c>
      <c r="D2193" s="109" t="s">
        <v>1528</v>
      </c>
      <c r="E2193" s="190" t="s">
        <v>1146</v>
      </c>
      <c r="F2193" s="190"/>
      <c r="G2193" s="108" t="s">
        <v>877</v>
      </c>
      <c r="H2193" s="107">
        <v>5.8599999999999998E-3</v>
      </c>
      <c r="I2193" s="106">
        <v>20.79</v>
      </c>
      <c r="J2193" s="106">
        <v>0.12</v>
      </c>
    </row>
    <row r="2194" spans="1:10" ht="25.5" x14ac:dyDescent="0.2">
      <c r="A2194" s="105"/>
      <c r="B2194" s="105"/>
      <c r="C2194" s="105"/>
      <c r="D2194" s="105"/>
      <c r="E2194" s="105" t="s">
        <v>1086</v>
      </c>
      <c r="F2194" s="104">
        <v>5.6716099999999998E-2</v>
      </c>
      <c r="G2194" s="105" t="s">
        <v>1085</v>
      </c>
      <c r="H2194" s="104">
        <v>0.06</v>
      </c>
      <c r="I2194" s="105" t="s">
        <v>1084</v>
      </c>
      <c r="J2194" s="104">
        <v>0.12</v>
      </c>
    </row>
    <row r="2195" spans="1:10" ht="15" thickBot="1" x14ac:dyDescent="0.25">
      <c r="A2195" s="105"/>
      <c r="B2195" s="105"/>
      <c r="C2195" s="105"/>
      <c r="D2195" s="105"/>
      <c r="E2195" s="105" t="s">
        <v>1083</v>
      </c>
      <c r="F2195" s="104">
        <v>0.03</v>
      </c>
      <c r="G2195" s="105"/>
      <c r="H2195" s="185" t="s">
        <v>1082</v>
      </c>
      <c r="I2195" s="185"/>
      <c r="J2195" s="104">
        <v>0.15</v>
      </c>
    </row>
    <row r="2196" spans="1:10" ht="0.95" customHeight="1" thickTop="1" x14ac:dyDescent="0.2">
      <c r="A2196" s="103"/>
      <c r="B2196" s="103"/>
      <c r="C2196" s="103"/>
      <c r="D2196" s="103"/>
      <c r="E2196" s="103"/>
      <c r="F2196" s="103"/>
      <c r="G2196" s="103"/>
      <c r="H2196" s="103"/>
      <c r="I2196" s="103"/>
      <c r="J2196" s="103"/>
    </row>
    <row r="2197" spans="1:10" ht="18" customHeight="1" x14ac:dyDescent="0.2">
      <c r="A2197" s="99"/>
      <c r="B2197" s="97" t="s">
        <v>1033</v>
      </c>
      <c r="C2197" s="99" t="s">
        <v>1032</v>
      </c>
      <c r="D2197" s="99" t="s">
        <v>10</v>
      </c>
      <c r="E2197" s="188" t="s">
        <v>1096</v>
      </c>
      <c r="F2197" s="188"/>
      <c r="G2197" s="98" t="s">
        <v>1031</v>
      </c>
      <c r="H2197" s="97" t="s">
        <v>1030</v>
      </c>
      <c r="I2197" s="97" t="s">
        <v>1029</v>
      </c>
      <c r="J2197" s="97" t="s">
        <v>11</v>
      </c>
    </row>
    <row r="2198" spans="1:10" ht="26.1" customHeight="1" x14ac:dyDescent="0.2">
      <c r="A2198" s="87" t="s">
        <v>1095</v>
      </c>
      <c r="B2198" s="85" t="s">
        <v>1525</v>
      </c>
      <c r="C2198" s="87" t="s">
        <v>156</v>
      </c>
      <c r="D2198" s="87" t="s">
        <v>1524</v>
      </c>
      <c r="E2198" s="189" t="s">
        <v>1107</v>
      </c>
      <c r="F2198" s="189"/>
      <c r="G2198" s="86" t="s">
        <v>877</v>
      </c>
      <c r="H2198" s="111">
        <v>1</v>
      </c>
      <c r="I2198" s="84">
        <v>0.11</v>
      </c>
      <c r="J2198" s="84">
        <v>0.11</v>
      </c>
    </row>
    <row r="2199" spans="1:10" ht="24" customHeight="1" x14ac:dyDescent="0.2">
      <c r="A2199" s="109" t="s">
        <v>1091</v>
      </c>
      <c r="B2199" s="110" t="s">
        <v>1523</v>
      </c>
      <c r="C2199" s="109" t="s">
        <v>156</v>
      </c>
      <c r="D2199" s="109" t="s">
        <v>1522</v>
      </c>
      <c r="E2199" s="190" t="s">
        <v>1146</v>
      </c>
      <c r="F2199" s="190"/>
      <c r="G2199" s="108" t="s">
        <v>877</v>
      </c>
      <c r="H2199" s="107">
        <v>5.8599999999999998E-3</v>
      </c>
      <c r="I2199" s="106">
        <v>20.010000000000002</v>
      </c>
      <c r="J2199" s="106">
        <v>0.11</v>
      </c>
    </row>
    <row r="2200" spans="1:10" ht="25.5" x14ac:dyDescent="0.2">
      <c r="A2200" s="105"/>
      <c r="B2200" s="105"/>
      <c r="C2200" s="105"/>
      <c r="D2200" s="105"/>
      <c r="E2200" s="105" t="s">
        <v>1086</v>
      </c>
      <c r="F2200" s="104">
        <v>5.1989800000000003E-2</v>
      </c>
      <c r="G2200" s="105" t="s">
        <v>1085</v>
      </c>
      <c r="H2200" s="104">
        <v>0.06</v>
      </c>
      <c r="I2200" s="105" t="s">
        <v>1084</v>
      </c>
      <c r="J2200" s="104">
        <v>0.11</v>
      </c>
    </row>
    <row r="2201" spans="1:10" ht="15" thickBot="1" x14ac:dyDescent="0.25">
      <c r="A2201" s="105"/>
      <c r="B2201" s="105"/>
      <c r="C2201" s="105"/>
      <c r="D2201" s="105"/>
      <c r="E2201" s="105" t="s">
        <v>1083</v>
      </c>
      <c r="F2201" s="104">
        <v>0.02</v>
      </c>
      <c r="G2201" s="105"/>
      <c r="H2201" s="185" t="s">
        <v>1082</v>
      </c>
      <c r="I2201" s="185"/>
      <c r="J2201" s="104">
        <v>0.13</v>
      </c>
    </row>
    <row r="2202" spans="1:10" ht="0.95" customHeight="1" thickTop="1" x14ac:dyDescent="0.2">
      <c r="A2202" s="103"/>
      <c r="B2202" s="103"/>
      <c r="C2202" s="103"/>
      <c r="D2202" s="103"/>
      <c r="E2202" s="103"/>
      <c r="F2202" s="103"/>
      <c r="G2202" s="103"/>
      <c r="H2202" s="103"/>
      <c r="I2202" s="103"/>
      <c r="J2202" s="103"/>
    </row>
    <row r="2203" spans="1:10" ht="18" customHeight="1" x14ac:dyDescent="0.2">
      <c r="A2203" s="99"/>
      <c r="B2203" s="97" t="s">
        <v>1033</v>
      </c>
      <c r="C2203" s="99" t="s">
        <v>1032</v>
      </c>
      <c r="D2203" s="99" t="s">
        <v>10</v>
      </c>
      <c r="E2203" s="188" t="s">
        <v>1096</v>
      </c>
      <c r="F2203" s="188"/>
      <c r="G2203" s="98" t="s">
        <v>1031</v>
      </c>
      <c r="H2203" s="97" t="s">
        <v>1030</v>
      </c>
      <c r="I2203" s="97" t="s">
        <v>1029</v>
      </c>
      <c r="J2203" s="97" t="s">
        <v>11</v>
      </c>
    </row>
    <row r="2204" spans="1:10" ht="26.1" customHeight="1" x14ac:dyDescent="0.2">
      <c r="A2204" s="87" t="s">
        <v>1095</v>
      </c>
      <c r="B2204" s="85" t="s">
        <v>1519</v>
      </c>
      <c r="C2204" s="87" t="s">
        <v>156</v>
      </c>
      <c r="D2204" s="87" t="s">
        <v>1518</v>
      </c>
      <c r="E2204" s="189" t="s">
        <v>1107</v>
      </c>
      <c r="F2204" s="189"/>
      <c r="G2204" s="86" t="s">
        <v>877</v>
      </c>
      <c r="H2204" s="111">
        <v>1</v>
      </c>
      <c r="I2204" s="84">
        <v>0.42</v>
      </c>
      <c r="J2204" s="84">
        <v>0.42</v>
      </c>
    </row>
    <row r="2205" spans="1:10" ht="26.1" customHeight="1" x14ac:dyDescent="0.2">
      <c r="A2205" s="109" t="s">
        <v>1091</v>
      </c>
      <c r="B2205" s="110" t="s">
        <v>1517</v>
      </c>
      <c r="C2205" s="109" t="s">
        <v>156</v>
      </c>
      <c r="D2205" s="109" t="s">
        <v>1516</v>
      </c>
      <c r="E2205" s="190" t="s">
        <v>1146</v>
      </c>
      <c r="F2205" s="190"/>
      <c r="G2205" s="108" t="s">
        <v>877</v>
      </c>
      <c r="H2205" s="107">
        <v>1.8849999999999999E-2</v>
      </c>
      <c r="I2205" s="106">
        <v>22.42</v>
      </c>
      <c r="J2205" s="106">
        <v>0.42</v>
      </c>
    </row>
    <row r="2206" spans="1:10" ht="25.5" x14ac:dyDescent="0.2">
      <c r="A2206" s="105"/>
      <c r="B2206" s="105"/>
      <c r="C2206" s="105"/>
      <c r="D2206" s="105"/>
      <c r="E2206" s="105" t="s">
        <v>1086</v>
      </c>
      <c r="F2206" s="104">
        <v>0.1985065</v>
      </c>
      <c r="G2206" s="105" t="s">
        <v>1085</v>
      </c>
      <c r="H2206" s="104">
        <v>0.22</v>
      </c>
      <c r="I2206" s="105" t="s">
        <v>1084</v>
      </c>
      <c r="J2206" s="104">
        <v>0.42</v>
      </c>
    </row>
    <row r="2207" spans="1:10" ht="15" thickBot="1" x14ac:dyDescent="0.25">
      <c r="A2207" s="105"/>
      <c r="B2207" s="105"/>
      <c r="C2207" s="105"/>
      <c r="D2207" s="105"/>
      <c r="E2207" s="105" t="s">
        <v>1083</v>
      </c>
      <c r="F2207" s="104">
        <v>0.11</v>
      </c>
      <c r="G2207" s="105"/>
      <c r="H2207" s="185" t="s">
        <v>1082</v>
      </c>
      <c r="I2207" s="185"/>
      <c r="J2207" s="104">
        <v>0.53</v>
      </c>
    </row>
    <row r="2208" spans="1:10" ht="0.95" customHeight="1" thickTop="1" x14ac:dyDescent="0.2">
      <c r="A2208" s="103"/>
      <c r="B2208" s="103"/>
      <c r="C2208" s="103"/>
      <c r="D2208" s="103"/>
      <c r="E2208" s="103"/>
      <c r="F2208" s="103"/>
      <c r="G2208" s="103"/>
      <c r="H2208" s="103"/>
      <c r="I2208" s="103"/>
      <c r="J2208" s="103"/>
    </row>
    <row r="2209" spans="1:10" ht="18" customHeight="1" x14ac:dyDescent="0.2">
      <c r="A2209" s="99"/>
      <c r="B2209" s="97" t="s">
        <v>1033</v>
      </c>
      <c r="C2209" s="99" t="s">
        <v>1032</v>
      </c>
      <c r="D2209" s="99" t="s">
        <v>10</v>
      </c>
      <c r="E2209" s="188" t="s">
        <v>1096</v>
      </c>
      <c r="F2209" s="188"/>
      <c r="G2209" s="98" t="s">
        <v>1031</v>
      </c>
      <c r="H2209" s="97" t="s">
        <v>1030</v>
      </c>
      <c r="I2209" s="97" t="s">
        <v>1029</v>
      </c>
      <c r="J2209" s="97" t="s">
        <v>11</v>
      </c>
    </row>
    <row r="2210" spans="1:10" ht="39" customHeight="1" x14ac:dyDescent="0.2">
      <c r="A2210" s="87" t="s">
        <v>1095</v>
      </c>
      <c r="B2210" s="85" t="s">
        <v>1513</v>
      </c>
      <c r="C2210" s="87" t="s">
        <v>156</v>
      </c>
      <c r="D2210" s="87" t="s">
        <v>1512</v>
      </c>
      <c r="E2210" s="189" t="s">
        <v>1107</v>
      </c>
      <c r="F2210" s="189"/>
      <c r="G2210" s="86" t="s">
        <v>877</v>
      </c>
      <c r="H2210" s="111">
        <v>1</v>
      </c>
      <c r="I2210" s="84">
        <v>0.16</v>
      </c>
      <c r="J2210" s="84">
        <v>0.16</v>
      </c>
    </row>
    <row r="2211" spans="1:10" ht="26.1" customHeight="1" x14ac:dyDescent="0.2">
      <c r="A2211" s="109" t="s">
        <v>1091</v>
      </c>
      <c r="B2211" s="110" t="s">
        <v>1511</v>
      </c>
      <c r="C2211" s="109" t="s">
        <v>156</v>
      </c>
      <c r="D2211" s="109" t="s">
        <v>1510</v>
      </c>
      <c r="E2211" s="190" t="s">
        <v>1146</v>
      </c>
      <c r="F2211" s="190"/>
      <c r="G2211" s="108" t="s">
        <v>877</v>
      </c>
      <c r="H2211" s="107">
        <v>9.5700000000000004E-3</v>
      </c>
      <c r="I2211" s="106">
        <v>16.77</v>
      </c>
      <c r="J2211" s="106">
        <v>0.16</v>
      </c>
    </row>
    <row r="2212" spans="1:10" ht="25.5" x14ac:dyDescent="0.2">
      <c r="A2212" s="105"/>
      <c r="B2212" s="105"/>
      <c r="C2212" s="105"/>
      <c r="D2212" s="105"/>
      <c r="E2212" s="105" t="s">
        <v>1086</v>
      </c>
      <c r="F2212" s="104">
        <v>7.5621499999999994E-2</v>
      </c>
      <c r="G2212" s="105" t="s">
        <v>1085</v>
      </c>
      <c r="H2212" s="104">
        <v>0.08</v>
      </c>
      <c r="I2212" s="105" t="s">
        <v>1084</v>
      </c>
      <c r="J2212" s="104">
        <v>0.16</v>
      </c>
    </row>
    <row r="2213" spans="1:10" ht="15" thickBot="1" x14ac:dyDescent="0.25">
      <c r="A2213" s="105"/>
      <c r="B2213" s="105"/>
      <c r="C2213" s="105"/>
      <c r="D2213" s="105"/>
      <c r="E2213" s="105" t="s">
        <v>1083</v>
      </c>
      <c r="F2213" s="104">
        <v>0.04</v>
      </c>
      <c r="G2213" s="105"/>
      <c r="H2213" s="185" t="s">
        <v>1082</v>
      </c>
      <c r="I2213" s="185"/>
      <c r="J2213" s="104">
        <v>0.2</v>
      </c>
    </row>
    <row r="2214" spans="1:10" ht="0.95" customHeight="1" thickTop="1" x14ac:dyDescent="0.2">
      <c r="A2214" s="103"/>
      <c r="B2214" s="103"/>
      <c r="C2214" s="103"/>
      <c r="D2214" s="103"/>
      <c r="E2214" s="103"/>
      <c r="F2214" s="103"/>
      <c r="G2214" s="103"/>
      <c r="H2214" s="103"/>
      <c r="I2214" s="103"/>
      <c r="J2214" s="103"/>
    </row>
    <row r="2215" spans="1:10" ht="18" customHeight="1" x14ac:dyDescent="0.2">
      <c r="A2215" s="99"/>
      <c r="B2215" s="97" t="s">
        <v>1033</v>
      </c>
      <c r="C2215" s="99" t="s">
        <v>1032</v>
      </c>
      <c r="D2215" s="99" t="s">
        <v>10</v>
      </c>
      <c r="E2215" s="188" t="s">
        <v>1096</v>
      </c>
      <c r="F2215" s="188"/>
      <c r="G2215" s="98" t="s">
        <v>1031</v>
      </c>
      <c r="H2215" s="97" t="s">
        <v>1030</v>
      </c>
      <c r="I2215" s="97" t="s">
        <v>1029</v>
      </c>
      <c r="J2215" s="97" t="s">
        <v>11</v>
      </c>
    </row>
    <row r="2216" spans="1:10" ht="39" customHeight="1" x14ac:dyDescent="0.2">
      <c r="A2216" s="87" t="s">
        <v>1095</v>
      </c>
      <c r="B2216" s="85" t="s">
        <v>1507</v>
      </c>
      <c r="C2216" s="87" t="s">
        <v>156</v>
      </c>
      <c r="D2216" s="87" t="s">
        <v>1506</v>
      </c>
      <c r="E2216" s="189" t="s">
        <v>1107</v>
      </c>
      <c r="F2216" s="189"/>
      <c r="G2216" s="86" t="s">
        <v>877</v>
      </c>
      <c r="H2216" s="111">
        <v>1</v>
      </c>
      <c r="I2216" s="84">
        <v>0.14000000000000001</v>
      </c>
      <c r="J2216" s="84">
        <v>0.14000000000000001</v>
      </c>
    </row>
    <row r="2217" spans="1:10" ht="26.1" customHeight="1" x14ac:dyDescent="0.2">
      <c r="A2217" s="109" t="s">
        <v>1091</v>
      </c>
      <c r="B2217" s="110" t="s">
        <v>1505</v>
      </c>
      <c r="C2217" s="109" t="s">
        <v>156</v>
      </c>
      <c r="D2217" s="109" t="s">
        <v>1504</v>
      </c>
      <c r="E2217" s="190" t="s">
        <v>1146</v>
      </c>
      <c r="F2217" s="190"/>
      <c r="G2217" s="108" t="s">
        <v>877</v>
      </c>
      <c r="H2217" s="107">
        <v>9.5700000000000004E-3</v>
      </c>
      <c r="I2217" s="106">
        <v>15.08</v>
      </c>
      <c r="J2217" s="106">
        <v>0.14000000000000001</v>
      </c>
    </row>
    <row r="2218" spans="1:10" ht="25.5" x14ac:dyDescent="0.2">
      <c r="A2218" s="105"/>
      <c r="B2218" s="105"/>
      <c r="C2218" s="105"/>
      <c r="D2218" s="105"/>
      <c r="E2218" s="105" t="s">
        <v>1086</v>
      </c>
      <c r="F2218" s="104">
        <v>6.61688E-2</v>
      </c>
      <c r="G2218" s="105" t="s">
        <v>1085</v>
      </c>
      <c r="H2218" s="104">
        <v>7.0000000000000007E-2</v>
      </c>
      <c r="I2218" s="105" t="s">
        <v>1084</v>
      </c>
      <c r="J2218" s="104">
        <v>0.14000000000000001</v>
      </c>
    </row>
    <row r="2219" spans="1:10" ht="15" thickBot="1" x14ac:dyDescent="0.25">
      <c r="A2219" s="105"/>
      <c r="B2219" s="105"/>
      <c r="C2219" s="105"/>
      <c r="D2219" s="105"/>
      <c r="E2219" s="105" t="s">
        <v>1083</v>
      </c>
      <c r="F2219" s="104">
        <v>0.03</v>
      </c>
      <c r="G2219" s="105"/>
      <c r="H2219" s="185" t="s">
        <v>1082</v>
      </c>
      <c r="I2219" s="185"/>
      <c r="J2219" s="104">
        <v>0.17</v>
      </c>
    </row>
    <row r="2220" spans="1:10" ht="0.95" customHeight="1" thickTop="1" x14ac:dyDescent="0.2">
      <c r="A2220" s="103"/>
      <c r="B2220" s="103"/>
      <c r="C2220" s="103"/>
      <c r="D2220" s="103"/>
      <c r="E2220" s="103"/>
      <c r="F2220" s="103"/>
      <c r="G2220" s="103"/>
      <c r="H2220" s="103"/>
      <c r="I2220" s="103"/>
      <c r="J2220" s="103"/>
    </row>
    <row r="2221" spans="1:10" ht="18" customHeight="1" x14ac:dyDescent="0.2">
      <c r="A2221" s="99"/>
      <c r="B2221" s="97" t="s">
        <v>1033</v>
      </c>
      <c r="C2221" s="99" t="s">
        <v>1032</v>
      </c>
      <c r="D2221" s="99" t="s">
        <v>10</v>
      </c>
      <c r="E2221" s="188" t="s">
        <v>1096</v>
      </c>
      <c r="F2221" s="188"/>
      <c r="G2221" s="98" t="s">
        <v>1031</v>
      </c>
      <c r="H2221" s="97" t="s">
        <v>1030</v>
      </c>
      <c r="I2221" s="97" t="s">
        <v>1029</v>
      </c>
      <c r="J2221" s="97" t="s">
        <v>11</v>
      </c>
    </row>
    <row r="2222" spans="1:10" ht="26.1" customHeight="1" x14ac:dyDescent="0.2">
      <c r="A2222" s="87" t="s">
        <v>1095</v>
      </c>
      <c r="B2222" s="85" t="s">
        <v>1503</v>
      </c>
      <c r="C2222" s="87" t="s">
        <v>156</v>
      </c>
      <c r="D2222" s="87" t="s">
        <v>1502</v>
      </c>
      <c r="E2222" s="189" t="s">
        <v>1107</v>
      </c>
      <c r="F2222" s="189"/>
      <c r="G2222" s="86" t="s">
        <v>877</v>
      </c>
      <c r="H2222" s="111">
        <v>1</v>
      </c>
      <c r="I2222" s="84">
        <v>0.28999999999999998</v>
      </c>
      <c r="J2222" s="84">
        <v>0.28999999999999998</v>
      </c>
    </row>
    <row r="2223" spans="1:10" ht="24" customHeight="1" x14ac:dyDescent="0.2">
      <c r="A2223" s="109" t="s">
        <v>1091</v>
      </c>
      <c r="B2223" s="110" t="s">
        <v>1501</v>
      </c>
      <c r="C2223" s="109" t="s">
        <v>156</v>
      </c>
      <c r="D2223" s="109" t="s">
        <v>1500</v>
      </c>
      <c r="E2223" s="190" t="s">
        <v>1146</v>
      </c>
      <c r="F2223" s="190"/>
      <c r="G2223" s="108" t="s">
        <v>877</v>
      </c>
      <c r="H2223" s="107">
        <v>1.328E-2</v>
      </c>
      <c r="I2223" s="106">
        <v>21.98</v>
      </c>
      <c r="J2223" s="106">
        <v>0.28999999999999998</v>
      </c>
    </row>
    <row r="2224" spans="1:10" ht="25.5" x14ac:dyDescent="0.2">
      <c r="A2224" s="105"/>
      <c r="B2224" s="105"/>
      <c r="C2224" s="105"/>
      <c r="D2224" s="105"/>
      <c r="E2224" s="105" t="s">
        <v>1086</v>
      </c>
      <c r="F2224" s="104">
        <v>0.13706399999999999</v>
      </c>
      <c r="G2224" s="105" t="s">
        <v>1085</v>
      </c>
      <c r="H2224" s="104">
        <v>0.15</v>
      </c>
      <c r="I2224" s="105" t="s">
        <v>1084</v>
      </c>
      <c r="J2224" s="104">
        <v>0.28999999999999998</v>
      </c>
    </row>
    <row r="2225" spans="1:10" ht="15" thickBot="1" x14ac:dyDescent="0.25">
      <c r="A2225" s="105"/>
      <c r="B2225" s="105"/>
      <c r="C2225" s="105"/>
      <c r="D2225" s="105"/>
      <c r="E2225" s="105" t="s">
        <v>1083</v>
      </c>
      <c r="F2225" s="104">
        <v>7.0000000000000007E-2</v>
      </c>
      <c r="G2225" s="105"/>
      <c r="H2225" s="185" t="s">
        <v>1082</v>
      </c>
      <c r="I2225" s="185"/>
      <c r="J2225" s="104">
        <v>0.36</v>
      </c>
    </row>
    <row r="2226" spans="1:10" ht="0.95" customHeight="1" thickTop="1" x14ac:dyDescent="0.2">
      <c r="A2226" s="103"/>
      <c r="B2226" s="103"/>
      <c r="C2226" s="103"/>
      <c r="D2226" s="103"/>
      <c r="E2226" s="103"/>
      <c r="F2226" s="103"/>
      <c r="G2226" s="103"/>
      <c r="H2226" s="103"/>
      <c r="I2226" s="103"/>
      <c r="J2226" s="103"/>
    </row>
    <row r="2227" spans="1:10" ht="18" customHeight="1" x14ac:dyDescent="0.2">
      <c r="A2227" s="99"/>
      <c r="B2227" s="97" t="s">
        <v>1033</v>
      </c>
      <c r="C2227" s="99" t="s">
        <v>1032</v>
      </c>
      <c r="D2227" s="99" t="s">
        <v>10</v>
      </c>
      <c r="E2227" s="188" t="s">
        <v>1096</v>
      </c>
      <c r="F2227" s="188"/>
      <c r="G2227" s="98" t="s">
        <v>1031</v>
      </c>
      <c r="H2227" s="97" t="s">
        <v>1030</v>
      </c>
      <c r="I2227" s="97" t="s">
        <v>1029</v>
      </c>
      <c r="J2227" s="97" t="s">
        <v>11</v>
      </c>
    </row>
    <row r="2228" spans="1:10" ht="26.1" customHeight="1" x14ac:dyDescent="0.2">
      <c r="A2228" s="87" t="s">
        <v>1095</v>
      </c>
      <c r="B2228" s="85" t="s">
        <v>1497</v>
      </c>
      <c r="C2228" s="87" t="s">
        <v>156</v>
      </c>
      <c r="D2228" s="87" t="s">
        <v>1496</v>
      </c>
      <c r="E2228" s="189" t="s">
        <v>1107</v>
      </c>
      <c r="F2228" s="189"/>
      <c r="G2228" s="86" t="s">
        <v>877</v>
      </c>
      <c r="H2228" s="111">
        <v>1</v>
      </c>
      <c r="I2228" s="84">
        <v>0.31</v>
      </c>
      <c r="J2228" s="84">
        <v>0.31</v>
      </c>
    </row>
    <row r="2229" spans="1:10" ht="24" customHeight="1" x14ac:dyDescent="0.2">
      <c r="A2229" s="109" t="s">
        <v>1091</v>
      </c>
      <c r="B2229" s="110" t="s">
        <v>1495</v>
      </c>
      <c r="C2229" s="109" t="s">
        <v>156</v>
      </c>
      <c r="D2229" s="109" t="s">
        <v>1494</v>
      </c>
      <c r="E2229" s="190" t="s">
        <v>1146</v>
      </c>
      <c r="F2229" s="190"/>
      <c r="G2229" s="108" t="s">
        <v>877</v>
      </c>
      <c r="H2229" s="107">
        <v>1.8849999999999999E-2</v>
      </c>
      <c r="I2229" s="106">
        <v>16.77</v>
      </c>
      <c r="J2229" s="106">
        <v>0.31</v>
      </c>
    </row>
    <row r="2230" spans="1:10" ht="25.5" x14ac:dyDescent="0.2">
      <c r="A2230" s="105"/>
      <c r="B2230" s="105"/>
      <c r="C2230" s="105"/>
      <c r="D2230" s="105"/>
      <c r="E2230" s="105" t="s">
        <v>1086</v>
      </c>
      <c r="F2230" s="104">
        <v>0.1465167</v>
      </c>
      <c r="G2230" s="105" t="s">
        <v>1085</v>
      </c>
      <c r="H2230" s="104">
        <v>0.16</v>
      </c>
      <c r="I2230" s="105" t="s">
        <v>1084</v>
      </c>
      <c r="J2230" s="104">
        <v>0.31</v>
      </c>
    </row>
    <row r="2231" spans="1:10" ht="15" thickBot="1" x14ac:dyDescent="0.25">
      <c r="A2231" s="105"/>
      <c r="B2231" s="105"/>
      <c r="C2231" s="105"/>
      <c r="D2231" s="105"/>
      <c r="E2231" s="105" t="s">
        <v>1083</v>
      </c>
      <c r="F2231" s="104">
        <v>0.08</v>
      </c>
      <c r="G2231" s="105"/>
      <c r="H2231" s="185" t="s">
        <v>1082</v>
      </c>
      <c r="I2231" s="185"/>
      <c r="J2231" s="104">
        <v>0.39</v>
      </c>
    </row>
    <row r="2232" spans="1:10" ht="0.95" customHeight="1" thickTop="1" x14ac:dyDescent="0.2">
      <c r="A2232" s="103"/>
      <c r="B2232" s="103"/>
      <c r="C2232" s="103"/>
      <c r="D2232" s="103"/>
      <c r="E2232" s="103"/>
      <c r="F2232" s="103"/>
      <c r="G2232" s="103"/>
      <c r="H2232" s="103"/>
      <c r="I2232" s="103"/>
      <c r="J2232" s="103"/>
    </row>
    <row r="2233" spans="1:10" ht="18" customHeight="1" x14ac:dyDescent="0.2">
      <c r="A2233" s="99"/>
      <c r="B2233" s="97" t="s">
        <v>1033</v>
      </c>
      <c r="C2233" s="99" t="s">
        <v>1032</v>
      </c>
      <c r="D2233" s="99" t="s">
        <v>10</v>
      </c>
      <c r="E2233" s="188" t="s">
        <v>1096</v>
      </c>
      <c r="F2233" s="188"/>
      <c r="G2233" s="98" t="s">
        <v>1031</v>
      </c>
      <c r="H2233" s="97" t="s">
        <v>1030</v>
      </c>
      <c r="I2233" s="97" t="s">
        <v>1029</v>
      </c>
      <c r="J2233" s="97" t="s">
        <v>11</v>
      </c>
    </row>
    <row r="2234" spans="1:10" ht="26.1" customHeight="1" x14ac:dyDescent="0.2">
      <c r="A2234" s="87" t="s">
        <v>1095</v>
      </c>
      <c r="B2234" s="85" t="s">
        <v>1491</v>
      </c>
      <c r="C2234" s="87" t="s">
        <v>156</v>
      </c>
      <c r="D2234" s="87" t="s">
        <v>1490</v>
      </c>
      <c r="E2234" s="189" t="s">
        <v>1107</v>
      </c>
      <c r="F2234" s="189"/>
      <c r="G2234" s="86" t="s">
        <v>877</v>
      </c>
      <c r="H2234" s="111">
        <v>1</v>
      </c>
      <c r="I2234" s="84">
        <v>0.24</v>
      </c>
      <c r="J2234" s="84">
        <v>0.24</v>
      </c>
    </row>
    <row r="2235" spans="1:10" ht="24" customHeight="1" x14ac:dyDescent="0.2">
      <c r="A2235" s="109" t="s">
        <v>1091</v>
      </c>
      <c r="B2235" s="110" t="s">
        <v>1489</v>
      </c>
      <c r="C2235" s="109" t="s">
        <v>156</v>
      </c>
      <c r="D2235" s="109" t="s">
        <v>1488</v>
      </c>
      <c r="E2235" s="190" t="s">
        <v>1146</v>
      </c>
      <c r="F2235" s="190"/>
      <c r="G2235" s="108" t="s">
        <v>877</v>
      </c>
      <c r="H2235" s="107">
        <v>9.5700000000000004E-3</v>
      </c>
      <c r="I2235" s="106">
        <v>26.02</v>
      </c>
      <c r="J2235" s="106">
        <v>0.24</v>
      </c>
    </row>
    <row r="2236" spans="1:10" ht="25.5" x14ac:dyDescent="0.2">
      <c r="A2236" s="105"/>
      <c r="B2236" s="105"/>
      <c r="C2236" s="105"/>
      <c r="D2236" s="105"/>
      <c r="E2236" s="105" t="s">
        <v>1086</v>
      </c>
      <c r="F2236" s="104">
        <v>0.1134323</v>
      </c>
      <c r="G2236" s="105" t="s">
        <v>1085</v>
      </c>
      <c r="H2236" s="104">
        <v>0.13</v>
      </c>
      <c r="I2236" s="105" t="s">
        <v>1084</v>
      </c>
      <c r="J2236" s="104">
        <v>0.24</v>
      </c>
    </row>
    <row r="2237" spans="1:10" ht="15" thickBot="1" x14ac:dyDescent="0.25">
      <c r="A2237" s="105"/>
      <c r="B2237" s="105"/>
      <c r="C2237" s="105"/>
      <c r="D2237" s="105"/>
      <c r="E2237" s="105" t="s">
        <v>1083</v>
      </c>
      <c r="F2237" s="104">
        <v>0.06</v>
      </c>
      <c r="G2237" s="105"/>
      <c r="H2237" s="185" t="s">
        <v>1082</v>
      </c>
      <c r="I2237" s="185"/>
      <c r="J2237" s="104">
        <v>0.3</v>
      </c>
    </row>
    <row r="2238" spans="1:10" ht="0.95" customHeight="1" thickTop="1" x14ac:dyDescent="0.2">
      <c r="A2238" s="103"/>
      <c r="B2238" s="103"/>
      <c r="C2238" s="103"/>
      <c r="D2238" s="103"/>
      <c r="E2238" s="103"/>
      <c r="F2238" s="103"/>
      <c r="G2238" s="103"/>
      <c r="H2238" s="103"/>
      <c r="I2238" s="103"/>
      <c r="J2238" s="103"/>
    </row>
    <row r="2239" spans="1:10" ht="18" customHeight="1" x14ac:dyDescent="0.2">
      <c r="A2239" s="99"/>
      <c r="B2239" s="97" t="s">
        <v>1033</v>
      </c>
      <c r="C2239" s="99" t="s">
        <v>1032</v>
      </c>
      <c r="D2239" s="99" t="s">
        <v>10</v>
      </c>
      <c r="E2239" s="188" t="s">
        <v>1096</v>
      </c>
      <c r="F2239" s="188"/>
      <c r="G2239" s="98" t="s">
        <v>1031</v>
      </c>
      <c r="H2239" s="97" t="s">
        <v>1030</v>
      </c>
      <c r="I2239" s="97" t="s">
        <v>1029</v>
      </c>
      <c r="J2239" s="97" t="s">
        <v>11</v>
      </c>
    </row>
    <row r="2240" spans="1:10" ht="26.1" customHeight="1" x14ac:dyDescent="0.2">
      <c r="A2240" s="87" t="s">
        <v>1095</v>
      </c>
      <c r="B2240" s="85" t="s">
        <v>1487</v>
      </c>
      <c r="C2240" s="87" t="s">
        <v>156</v>
      </c>
      <c r="D2240" s="87" t="s">
        <v>1486</v>
      </c>
      <c r="E2240" s="189" t="s">
        <v>1107</v>
      </c>
      <c r="F2240" s="189"/>
      <c r="G2240" s="86" t="s">
        <v>877</v>
      </c>
      <c r="H2240" s="111">
        <v>1</v>
      </c>
      <c r="I2240" s="84">
        <v>0.26</v>
      </c>
      <c r="J2240" s="84">
        <v>0.26</v>
      </c>
    </row>
    <row r="2241" spans="1:10" ht="26.1" customHeight="1" x14ac:dyDescent="0.2">
      <c r="A2241" s="109" t="s">
        <v>1091</v>
      </c>
      <c r="B2241" s="110" t="s">
        <v>1148</v>
      </c>
      <c r="C2241" s="109" t="s">
        <v>156</v>
      </c>
      <c r="D2241" s="109" t="s">
        <v>1147</v>
      </c>
      <c r="E2241" s="190" t="s">
        <v>1146</v>
      </c>
      <c r="F2241" s="190"/>
      <c r="G2241" s="108" t="s">
        <v>877</v>
      </c>
      <c r="H2241" s="107">
        <v>1.328E-2</v>
      </c>
      <c r="I2241" s="106">
        <v>20.239999999999998</v>
      </c>
      <c r="J2241" s="106">
        <v>0.26</v>
      </c>
    </row>
    <row r="2242" spans="1:10" ht="25.5" x14ac:dyDescent="0.2">
      <c r="A2242" s="105"/>
      <c r="B2242" s="105"/>
      <c r="C2242" s="105"/>
      <c r="D2242" s="105"/>
      <c r="E2242" s="105" t="s">
        <v>1086</v>
      </c>
      <c r="F2242" s="104">
        <v>0.12288499999999999</v>
      </c>
      <c r="G2242" s="105" t="s">
        <v>1085</v>
      </c>
      <c r="H2242" s="104">
        <v>0.14000000000000001</v>
      </c>
      <c r="I2242" s="105" t="s">
        <v>1084</v>
      </c>
      <c r="J2242" s="104">
        <v>0.26</v>
      </c>
    </row>
    <row r="2243" spans="1:10" ht="15" thickBot="1" x14ac:dyDescent="0.25">
      <c r="A2243" s="105"/>
      <c r="B2243" s="105"/>
      <c r="C2243" s="105"/>
      <c r="D2243" s="105"/>
      <c r="E2243" s="105" t="s">
        <v>1083</v>
      </c>
      <c r="F2243" s="104">
        <v>7.0000000000000007E-2</v>
      </c>
      <c r="G2243" s="105"/>
      <c r="H2243" s="185" t="s">
        <v>1082</v>
      </c>
      <c r="I2243" s="185"/>
      <c r="J2243" s="104">
        <v>0.33</v>
      </c>
    </row>
    <row r="2244" spans="1:10" ht="0.95" customHeight="1" thickTop="1" x14ac:dyDescent="0.2">
      <c r="A2244" s="103"/>
      <c r="B2244" s="103"/>
      <c r="C2244" s="103"/>
      <c r="D2244" s="103"/>
      <c r="E2244" s="103"/>
      <c r="F2244" s="103"/>
      <c r="G2244" s="103"/>
      <c r="H2244" s="103"/>
      <c r="I2244" s="103"/>
      <c r="J2244" s="103"/>
    </row>
    <row r="2245" spans="1:10" ht="18" customHeight="1" x14ac:dyDescent="0.2">
      <c r="A2245" s="99"/>
      <c r="B2245" s="97" t="s">
        <v>1033</v>
      </c>
      <c r="C2245" s="99" t="s">
        <v>1032</v>
      </c>
      <c r="D2245" s="99" t="s">
        <v>10</v>
      </c>
      <c r="E2245" s="188" t="s">
        <v>1096</v>
      </c>
      <c r="F2245" s="188"/>
      <c r="G2245" s="98" t="s">
        <v>1031</v>
      </c>
      <c r="H2245" s="97" t="s">
        <v>1030</v>
      </c>
      <c r="I2245" s="97" t="s">
        <v>1029</v>
      </c>
      <c r="J2245" s="97" t="s">
        <v>11</v>
      </c>
    </row>
    <row r="2246" spans="1:10" ht="26.1" customHeight="1" x14ac:dyDescent="0.2">
      <c r="A2246" s="87" t="s">
        <v>1095</v>
      </c>
      <c r="B2246" s="85" t="s">
        <v>1485</v>
      </c>
      <c r="C2246" s="87" t="s">
        <v>156</v>
      </c>
      <c r="D2246" s="87" t="s">
        <v>1484</v>
      </c>
      <c r="E2246" s="189" t="s">
        <v>1107</v>
      </c>
      <c r="F2246" s="189"/>
      <c r="G2246" s="86" t="s">
        <v>877</v>
      </c>
      <c r="H2246" s="111">
        <v>1</v>
      </c>
      <c r="I2246" s="84">
        <v>0.19</v>
      </c>
      <c r="J2246" s="84">
        <v>0.19</v>
      </c>
    </row>
    <row r="2247" spans="1:10" ht="26.1" customHeight="1" x14ac:dyDescent="0.2">
      <c r="A2247" s="109" t="s">
        <v>1091</v>
      </c>
      <c r="B2247" s="110" t="s">
        <v>1483</v>
      </c>
      <c r="C2247" s="109" t="s">
        <v>156</v>
      </c>
      <c r="D2247" s="109" t="s">
        <v>1482</v>
      </c>
      <c r="E2247" s="190" t="s">
        <v>1146</v>
      </c>
      <c r="F2247" s="190"/>
      <c r="G2247" s="108" t="s">
        <v>877</v>
      </c>
      <c r="H2247" s="107">
        <v>9.5700000000000004E-3</v>
      </c>
      <c r="I2247" s="106">
        <v>20.100000000000001</v>
      </c>
      <c r="J2247" s="106">
        <v>0.19</v>
      </c>
    </row>
    <row r="2248" spans="1:10" ht="25.5" x14ac:dyDescent="0.2">
      <c r="A2248" s="105"/>
      <c r="B2248" s="105"/>
      <c r="C2248" s="105"/>
      <c r="D2248" s="105"/>
      <c r="E2248" s="105" t="s">
        <v>1086</v>
      </c>
      <c r="F2248" s="104">
        <v>8.9800500000000005E-2</v>
      </c>
      <c r="G2248" s="105" t="s">
        <v>1085</v>
      </c>
      <c r="H2248" s="104">
        <v>0.1</v>
      </c>
      <c r="I2248" s="105" t="s">
        <v>1084</v>
      </c>
      <c r="J2248" s="104">
        <v>0.19</v>
      </c>
    </row>
    <row r="2249" spans="1:10" ht="15" thickBot="1" x14ac:dyDescent="0.25">
      <c r="A2249" s="105"/>
      <c r="B2249" s="105"/>
      <c r="C2249" s="105"/>
      <c r="D2249" s="105"/>
      <c r="E2249" s="105" t="s">
        <v>1083</v>
      </c>
      <c r="F2249" s="104">
        <v>0.05</v>
      </c>
      <c r="G2249" s="105"/>
      <c r="H2249" s="185" t="s">
        <v>1082</v>
      </c>
      <c r="I2249" s="185"/>
      <c r="J2249" s="104">
        <v>0.24</v>
      </c>
    </row>
    <row r="2250" spans="1:10" ht="0.95" customHeight="1" thickTop="1" x14ac:dyDescent="0.2">
      <c r="A2250" s="103"/>
      <c r="B2250" s="103"/>
      <c r="C2250" s="103"/>
      <c r="D2250" s="103"/>
      <c r="E2250" s="103"/>
      <c r="F2250" s="103"/>
      <c r="G2250" s="103"/>
      <c r="H2250" s="103"/>
      <c r="I2250" s="103"/>
      <c r="J2250" s="103"/>
    </row>
    <row r="2251" spans="1:10" ht="18" customHeight="1" x14ac:dyDescent="0.2">
      <c r="A2251" s="99"/>
      <c r="B2251" s="97" t="s">
        <v>1033</v>
      </c>
      <c r="C2251" s="99" t="s">
        <v>1032</v>
      </c>
      <c r="D2251" s="99" t="s">
        <v>10</v>
      </c>
      <c r="E2251" s="188" t="s">
        <v>1096</v>
      </c>
      <c r="F2251" s="188"/>
      <c r="G2251" s="98" t="s">
        <v>1031</v>
      </c>
      <c r="H2251" s="97" t="s">
        <v>1030</v>
      </c>
      <c r="I2251" s="97" t="s">
        <v>1029</v>
      </c>
      <c r="J2251" s="97" t="s">
        <v>11</v>
      </c>
    </row>
    <row r="2252" spans="1:10" ht="26.1" customHeight="1" x14ac:dyDescent="0.2">
      <c r="A2252" s="87" t="s">
        <v>1095</v>
      </c>
      <c r="B2252" s="85" t="s">
        <v>1481</v>
      </c>
      <c r="C2252" s="87" t="s">
        <v>156</v>
      </c>
      <c r="D2252" s="87" t="s">
        <v>1480</v>
      </c>
      <c r="E2252" s="189" t="s">
        <v>1107</v>
      </c>
      <c r="F2252" s="189"/>
      <c r="G2252" s="86" t="s">
        <v>877</v>
      </c>
      <c r="H2252" s="111">
        <v>1</v>
      </c>
      <c r="I2252" s="84">
        <v>0.19</v>
      </c>
      <c r="J2252" s="84">
        <v>0.19</v>
      </c>
    </row>
    <row r="2253" spans="1:10" ht="24" customHeight="1" x14ac:dyDescent="0.2">
      <c r="A2253" s="109" t="s">
        <v>1091</v>
      </c>
      <c r="B2253" s="110" t="s">
        <v>1479</v>
      </c>
      <c r="C2253" s="109" t="s">
        <v>156</v>
      </c>
      <c r="D2253" s="109" t="s">
        <v>1478</v>
      </c>
      <c r="E2253" s="190" t="s">
        <v>1146</v>
      </c>
      <c r="F2253" s="190"/>
      <c r="G2253" s="108" t="s">
        <v>877</v>
      </c>
      <c r="H2253" s="107">
        <v>9.5700000000000004E-3</v>
      </c>
      <c r="I2253" s="106">
        <v>20.100000000000001</v>
      </c>
      <c r="J2253" s="106">
        <v>0.19</v>
      </c>
    </row>
    <row r="2254" spans="1:10" ht="25.5" x14ac:dyDescent="0.2">
      <c r="A2254" s="105"/>
      <c r="B2254" s="105"/>
      <c r="C2254" s="105"/>
      <c r="D2254" s="105"/>
      <c r="E2254" s="105" t="s">
        <v>1086</v>
      </c>
      <c r="F2254" s="104">
        <v>8.9800500000000005E-2</v>
      </c>
      <c r="G2254" s="105" t="s">
        <v>1085</v>
      </c>
      <c r="H2254" s="104">
        <v>0.1</v>
      </c>
      <c r="I2254" s="105" t="s">
        <v>1084</v>
      </c>
      <c r="J2254" s="104">
        <v>0.19</v>
      </c>
    </row>
    <row r="2255" spans="1:10" ht="15" thickBot="1" x14ac:dyDescent="0.25">
      <c r="A2255" s="105"/>
      <c r="B2255" s="105"/>
      <c r="C2255" s="105"/>
      <c r="D2255" s="105"/>
      <c r="E2255" s="105" t="s">
        <v>1083</v>
      </c>
      <c r="F2255" s="104">
        <v>0.05</v>
      </c>
      <c r="G2255" s="105"/>
      <c r="H2255" s="185" t="s">
        <v>1082</v>
      </c>
      <c r="I2255" s="185"/>
      <c r="J2255" s="104">
        <v>0.24</v>
      </c>
    </row>
    <row r="2256" spans="1:10" ht="0.95" customHeight="1" thickTop="1" x14ac:dyDescent="0.2">
      <c r="A2256" s="103"/>
      <c r="B2256" s="103"/>
      <c r="C2256" s="103"/>
      <c r="D2256" s="103"/>
      <c r="E2256" s="103"/>
      <c r="F2256" s="103"/>
      <c r="G2256" s="103"/>
      <c r="H2256" s="103"/>
      <c r="I2256" s="103"/>
      <c r="J2256" s="103"/>
    </row>
    <row r="2257" spans="1:10" ht="18" customHeight="1" x14ac:dyDescent="0.2">
      <c r="A2257" s="99"/>
      <c r="B2257" s="97" t="s">
        <v>1033</v>
      </c>
      <c r="C2257" s="99" t="s">
        <v>1032</v>
      </c>
      <c r="D2257" s="99" t="s">
        <v>10</v>
      </c>
      <c r="E2257" s="188" t="s">
        <v>1096</v>
      </c>
      <c r="F2257" s="188"/>
      <c r="G2257" s="98" t="s">
        <v>1031</v>
      </c>
      <c r="H2257" s="97" t="s">
        <v>1030</v>
      </c>
      <c r="I2257" s="97" t="s">
        <v>1029</v>
      </c>
      <c r="J2257" s="97" t="s">
        <v>11</v>
      </c>
    </row>
    <row r="2258" spans="1:10" ht="26.1" customHeight="1" x14ac:dyDescent="0.2">
      <c r="A2258" s="87" t="s">
        <v>1095</v>
      </c>
      <c r="B2258" s="85" t="s">
        <v>1477</v>
      </c>
      <c r="C2258" s="87" t="s">
        <v>156</v>
      </c>
      <c r="D2258" s="87" t="s">
        <v>1476</v>
      </c>
      <c r="E2258" s="189" t="s">
        <v>1107</v>
      </c>
      <c r="F2258" s="189"/>
      <c r="G2258" s="86" t="s">
        <v>877</v>
      </c>
      <c r="H2258" s="111">
        <v>1</v>
      </c>
      <c r="I2258" s="84">
        <v>0.18</v>
      </c>
      <c r="J2258" s="84">
        <v>0.18</v>
      </c>
    </row>
    <row r="2259" spans="1:10" ht="24" customHeight="1" x14ac:dyDescent="0.2">
      <c r="A2259" s="109" t="s">
        <v>1091</v>
      </c>
      <c r="B2259" s="110" t="s">
        <v>1475</v>
      </c>
      <c r="C2259" s="109" t="s">
        <v>156</v>
      </c>
      <c r="D2259" s="109" t="s">
        <v>1474</v>
      </c>
      <c r="E2259" s="190" t="s">
        <v>1146</v>
      </c>
      <c r="F2259" s="190"/>
      <c r="G2259" s="108" t="s">
        <v>877</v>
      </c>
      <c r="H2259" s="107">
        <v>9.5700000000000004E-3</v>
      </c>
      <c r="I2259" s="106">
        <v>19.27</v>
      </c>
      <c r="J2259" s="106">
        <v>0.18</v>
      </c>
    </row>
    <row r="2260" spans="1:10" ht="25.5" x14ac:dyDescent="0.2">
      <c r="A2260" s="105"/>
      <c r="B2260" s="105"/>
      <c r="C2260" s="105"/>
      <c r="D2260" s="105"/>
      <c r="E2260" s="105" t="s">
        <v>1086</v>
      </c>
      <c r="F2260" s="104">
        <v>8.5074200000000003E-2</v>
      </c>
      <c r="G2260" s="105" t="s">
        <v>1085</v>
      </c>
      <c r="H2260" s="104">
        <v>0.09</v>
      </c>
      <c r="I2260" s="105" t="s">
        <v>1084</v>
      </c>
      <c r="J2260" s="104">
        <v>0.18</v>
      </c>
    </row>
    <row r="2261" spans="1:10" ht="15" thickBot="1" x14ac:dyDescent="0.25">
      <c r="A2261" s="105"/>
      <c r="B2261" s="105"/>
      <c r="C2261" s="105"/>
      <c r="D2261" s="105"/>
      <c r="E2261" s="105" t="s">
        <v>1083</v>
      </c>
      <c r="F2261" s="104">
        <v>0.04</v>
      </c>
      <c r="G2261" s="105"/>
      <c r="H2261" s="185" t="s">
        <v>1082</v>
      </c>
      <c r="I2261" s="185"/>
      <c r="J2261" s="104">
        <v>0.22</v>
      </c>
    </row>
    <row r="2262" spans="1:10" ht="0.95" customHeight="1" thickTop="1" x14ac:dyDescent="0.2">
      <c r="A2262" s="103"/>
      <c r="B2262" s="103"/>
      <c r="C2262" s="103"/>
      <c r="D2262" s="103"/>
      <c r="E2262" s="103"/>
      <c r="F2262" s="103"/>
      <c r="G2262" s="103"/>
      <c r="H2262" s="103"/>
      <c r="I2262" s="103"/>
      <c r="J2262" s="103"/>
    </row>
    <row r="2263" spans="1:10" ht="18" customHeight="1" x14ac:dyDescent="0.2">
      <c r="A2263" s="99"/>
      <c r="B2263" s="97" t="s">
        <v>1033</v>
      </c>
      <c r="C2263" s="99" t="s">
        <v>1032</v>
      </c>
      <c r="D2263" s="99" t="s">
        <v>10</v>
      </c>
      <c r="E2263" s="188" t="s">
        <v>1096</v>
      </c>
      <c r="F2263" s="188"/>
      <c r="G2263" s="98" t="s">
        <v>1031</v>
      </c>
      <c r="H2263" s="97" t="s">
        <v>1030</v>
      </c>
      <c r="I2263" s="97" t="s">
        <v>1029</v>
      </c>
      <c r="J2263" s="97" t="s">
        <v>11</v>
      </c>
    </row>
    <row r="2264" spans="1:10" ht="26.1" customHeight="1" x14ac:dyDescent="0.2">
      <c r="A2264" s="87" t="s">
        <v>1095</v>
      </c>
      <c r="B2264" s="85" t="s">
        <v>1461</v>
      </c>
      <c r="C2264" s="87" t="s">
        <v>156</v>
      </c>
      <c r="D2264" s="87" t="s">
        <v>1460</v>
      </c>
      <c r="E2264" s="189" t="s">
        <v>1107</v>
      </c>
      <c r="F2264" s="189"/>
      <c r="G2264" s="86" t="s">
        <v>877</v>
      </c>
      <c r="H2264" s="111">
        <v>1</v>
      </c>
      <c r="I2264" s="84">
        <v>0.46</v>
      </c>
      <c r="J2264" s="84">
        <v>0.46</v>
      </c>
    </row>
    <row r="2265" spans="1:10" ht="24" customHeight="1" x14ac:dyDescent="0.2">
      <c r="A2265" s="109" t="s">
        <v>1091</v>
      </c>
      <c r="B2265" s="110" t="s">
        <v>1459</v>
      </c>
      <c r="C2265" s="109" t="s">
        <v>156</v>
      </c>
      <c r="D2265" s="109" t="s">
        <v>1458</v>
      </c>
      <c r="E2265" s="190" t="s">
        <v>1146</v>
      </c>
      <c r="F2265" s="190"/>
      <c r="G2265" s="108" t="s">
        <v>877</v>
      </c>
      <c r="H2265" s="107">
        <v>2.4420000000000001E-2</v>
      </c>
      <c r="I2265" s="106">
        <v>18.89</v>
      </c>
      <c r="J2265" s="106">
        <v>0.46</v>
      </c>
    </row>
    <row r="2266" spans="1:10" ht="25.5" x14ac:dyDescent="0.2">
      <c r="A2266" s="105"/>
      <c r="B2266" s="105"/>
      <c r="C2266" s="105"/>
      <c r="D2266" s="105"/>
      <c r="E2266" s="105" t="s">
        <v>1086</v>
      </c>
      <c r="F2266" s="104">
        <v>0.21741189999999999</v>
      </c>
      <c r="G2266" s="105" t="s">
        <v>1085</v>
      </c>
      <c r="H2266" s="104">
        <v>0.24</v>
      </c>
      <c r="I2266" s="105" t="s">
        <v>1084</v>
      </c>
      <c r="J2266" s="104">
        <v>0.46</v>
      </c>
    </row>
    <row r="2267" spans="1:10" ht="15" thickBot="1" x14ac:dyDescent="0.25">
      <c r="A2267" s="105"/>
      <c r="B2267" s="105"/>
      <c r="C2267" s="105"/>
      <c r="D2267" s="105"/>
      <c r="E2267" s="105" t="s">
        <v>1083</v>
      </c>
      <c r="F2267" s="104">
        <v>0.12</v>
      </c>
      <c r="G2267" s="105"/>
      <c r="H2267" s="185" t="s">
        <v>1082</v>
      </c>
      <c r="I2267" s="185"/>
      <c r="J2267" s="104">
        <v>0.57999999999999996</v>
      </c>
    </row>
    <row r="2268" spans="1:10" ht="0.95" customHeight="1" thickTop="1" x14ac:dyDescent="0.2">
      <c r="A2268" s="103"/>
      <c r="B2268" s="103"/>
      <c r="C2268" s="103"/>
      <c r="D2268" s="103"/>
      <c r="E2268" s="103"/>
      <c r="F2268" s="103"/>
      <c r="G2268" s="103"/>
      <c r="H2268" s="103"/>
      <c r="I2268" s="103"/>
      <c r="J2268" s="103"/>
    </row>
    <row r="2269" spans="1:10" ht="18" customHeight="1" x14ac:dyDescent="0.2">
      <c r="A2269" s="99"/>
      <c r="B2269" s="97" t="s">
        <v>1033</v>
      </c>
      <c r="C2269" s="99" t="s">
        <v>1032</v>
      </c>
      <c r="D2269" s="99" t="s">
        <v>10</v>
      </c>
      <c r="E2269" s="188" t="s">
        <v>1096</v>
      </c>
      <c r="F2269" s="188"/>
      <c r="G2269" s="98" t="s">
        <v>1031</v>
      </c>
      <c r="H2269" s="97" t="s">
        <v>1030</v>
      </c>
      <c r="I2269" s="97" t="s">
        <v>1029</v>
      </c>
      <c r="J2269" s="97" t="s">
        <v>11</v>
      </c>
    </row>
    <row r="2270" spans="1:10" ht="26.1" customHeight="1" x14ac:dyDescent="0.2">
      <c r="A2270" s="87" t="s">
        <v>1095</v>
      </c>
      <c r="B2270" s="85" t="s">
        <v>1435</v>
      </c>
      <c r="C2270" s="87" t="s">
        <v>156</v>
      </c>
      <c r="D2270" s="87" t="s">
        <v>1434</v>
      </c>
      <c r="E2270" s="189" t="s">
        <v>1107</v>
      </c>
      <c r="F2270" s="189"/>
      <c r="G2270" s="86" t="s">
        <v>877</v>
      </c>
      <c r="H2270" s="111">
        <v>1</v>
      </c>
      <c r="I2270" s="84">
        <v>0.32</v>
      </c>
      <c r="J2270" s="84">
        <v>0.32</v>
      </c>
    </row>
    <row r="2271" spans="1:10" ht="24" customHeight="1" x14ac:dyDescent="0.2">
      <c r="A2271" s="109" t="s">
        <v>1091</v>
      </c>
      <c r="B2271" s="110" t="s">
        <v>1433</v>
      </c>
      <c r="C2271" s="109" t="s">
        <v>156</v>
      </c>
      <c r="D2271" s="109" t="s">
        <v>1432</v>
      </c>
      <c r="E2271" s="190" t="s">
        <v>1146</v>
      </c>
      <c r="F2271" s="190"/>
      <c r="G2271" s="108" t="s">
        <v>877</v>
      </c>
      <c r="H2271" s="107">
        <v>1.6990000000000002E-2</v>
      </c>
      <c r="I2271" s="106">
        <v>18.89</v>
      </c>
      <c r="J2271" s="106">
        <v>0.32</v>
      </c>
    </row>
    <row r="2272" spans="1:10" ht="25.5" x14ac:dyDescent="0.2">
      <c r="A2272" s="105"/>
      <c r="B2272" s="105"/>
      <c r="C2272" s="105"/>
      <c r="D2272" s="105"/>
      <c r="E2272" s="105" t="s">
        <v>1086</v>
      </c>
      <c r="F2272" s="104">
        <v>0.15124299999999999</v>
      </c>
      <c r="G2272" s="105" t="s">
        <v>1085</v>
      </c>
      <c r="H2272" s="104">
        <v>0.17</v>
      </c>
      <c r="I2272" s="105" t="s">
        <v>1084</v>
      </c>
      <c r="J2272" s="104">
        <v>0.32</v>
      </c>
    </row>
    <row r="2273" spans="1:10" ht="15" thickBot="1" x14ac:dyDescent="0.25">
      <c r="A2273" s="105"/>
      <c r="B2273" s="105"/>
      <c r="C2273" s="105"/>
      <c r="D2273" s="105"/>
      <c r="E2273" s="105" t="s">
        <v>1083</v>
      </c>
      <c r="F2273" s="104">
        <v>0.08</v>
      </c>
      <c r="G2273" s="105"/>
      <c r="H2273" s="185" t="s">
        <v>1082</v>
      </c>
      <c r="I2273" s="185"/>
      <c r="J2273" s="104">
        <v>0.4</v>
      </c>
    </row>
    <row r="2274" spans="1:10" ht="0.95" customHeight="1" thickTop="1" x14ac:dyDescent="0.2">
      <c r="A2274" s="103"/>
      <c r="B2274" s="103"/>
      <c r="C2274" s="103"/>
      <c r="D2274" s="103"/>
      <c r="E2274" s="103"/>
      <c r="F2274" s="103"/>
      <c r="G2274" s="103"/>
      <c r="H2274" s="103"/>
      <c r="I2274" s="103"/>
      <c r="J2274" s="103"/>
    </row>
    <row r="2275" spans="1:10" ht="18" customHeight="1" x14ac:dyDescent="0.2">
      <c r="A2275" s="99"/>
      <c r="B2275" s="97" t="s">
        <v>1033</v>
      </c>
      <c r="C2275" s="99" t="s">
        <v>1032</v>
      </c>
      <c r="D2275" s="99" t="s">
        <v>10</v>
      </c>
      <c r="E2275" s="188" t="s">
        <v>1096</v>
      </c>
      <c r="F2275" s="188"/>
      <c r="G2275" s="98" t="s">
        <v>1031</v>
      </c>
      <c r="H2275" s="97" t="s">
        <v>1030</v>
      </c>
      <c r="I2275" s="97" t="s">
        <v>1029</v>
      </c>
      <c r="J2275" s="97" t="s">
        <v>11</v>
      </c>
    </row>
    <row r="2276" spans="1:10" ht="26.1" customHeight="1" x14ac:dyDescent="0.2">
      <c r="A2276" s="87" t="s">
        <v>1095</v>
      </c>
      <c r="B2276" s="85" t="s">
        <v>1372</v>
      </c>
      <c r="C2276" s="87" t="s">
        <v>156</v>
      </c>
      <c r="D2276" s="87" t="s">
        <v>1371</v>
      </c>
      <c r="E2276" s="189" t="s">
        <v>1107</v>
      </c>
      <c r="F2276" s="189"/>
      <c r="G2276" s="86" t="s">
        <v>877</v>
      </c>
      <c r="H2276" s="111">
        <v>1</v>
      </c>
      <c r="I2276" s="84">
        <v>0.1</v>
      </c>
      <c r="J2276" s="84">
        <v>0.1</v>
      </c>
    </row>
    <row r="2277" spans="1:10" ht="24" customHeight="1" x14ac:dyDescent="0.2">
      <c r="A2277" s="109" t="s">
        <v>1091</v>
      </c>
      <c r="B2277" s="110" t="s">
        <v>1370</v>
      </c>
      <c r="C2277" s="109" t="s">
        <v>156</v>
      </c>
      <c r="D2277" s="109" t="s">
        <v>1369</v>
      </c>
      <c r="E2277" s="190" t="s">
        <v>1146</v>
      </c>
      <c r="F2277" s="190"/>
      <c r="G2277" s="108" t="s">
        <v>877</v>
      </c>
      <c r="H2277" s="107">
        <v>5.8599999999999998E-3</v>
      </c>
      <c r="I2277" s="106">
        <v>17.09</v>
      </c>
      <c r="J2277" s="106">
        <v>0.1</v>
      </c>
    </row>
    <row r="2278" spans="1:10" ht="25.5" x14ac:dyDescent="0.2">
      <c r="A2278" s="105"/>
      <c r="B2278" s="105"/>
      <c r="C2278" s="105"/>
      <c r="D2278" s="105"/>
      <c r="E2278" s="105" t="s">
        <v>1086</v>
      </c>
      <c r="F2278" s="104">
        <v>4.7263399999999997E-2</v>
      </c>
      <c r="G2278" s="105" t="s">
        <v>1085</v>
      </c>
      <c r="H2278" s="104">
        <v>0.05</v>
      </c>
      <c r="I2278" s="105" t="s">
        <v>1084</v>
      </c>
      <c r="J2278" s="104">
        <v>0.1</v>
      </c>
    </row>
    <row r="2279" spans="1:10" ht="15" thickBot="1" x14ac:dyDescent="0.25">
      <c r="A2279" s="105"/>
      <c r="B2279" s="105"/>
      <c r="C2279" s="105"/>
      <c r="D2279" s="105"/>
      <c r="E2279" s="105" t="s">
        <v>1083</v>
      </c>
      <c r="F2279" s="104">
        <v>0.02</v>
      </c>
      <c r="G2279" s="105"/>
      <c r="H2279" s="185" t="s">
        <v>1082</v>
      </c>
      <c r="I2279" s="185"/>
      <c r="J2279" s="104">
        <v>0.12</v>
      </c>
    </row>
    <row r="2280" spans="1:10" ht="0.95" customHeight="1" thickTop="1" x14ac:dyDescent="0.2">
      <c r="A2280" s="103"/>
      <c r="B2280" s="103"/>
      <c r="C2280" s="103"/>
      <c r="D2280" s="103"/>
      <c r="E2280" s="103"/>
      <c r="F2280" s="103"/>
      <c r="G2280" s="103"/>
      <c r="H2280" s="103"/>
      <c r="I2280" s="103"/>
      <c r="J2280" s="103"/>
    </row>
    <row r="2281" spans="1:10" ht="18" customHeight="1" x14ac:dyDescent="0.2">
      <c r="A2281" s="99"/>
      <c r="B2281" s="97" t="s">
        <v>1033</v>
      </c>
      <c r="C2281" s="99" t="s">
        <v>1032</v>
      </c>
      <c r="D2281" s="99" t="s">
        <v>10</v>
      </c>
      <c r="E2281" s="188" t="s">
        <v>1096</v>
      </c>
      <c r="F2281" s="188"/>
      <c r="G2281" s="98" t="s">
        <v>1031</v>
      </c>
      <c r="H2281" s="97" t="s">
        <v>1030</v>
      </c>
      <c r="I2281" s="97" t="s">
        <v>1029</v>
      </c>
      <c r="J2281" s="97" t="s">
        <v>11</v>
      </c>
    </row>
    <row r="2282" spans="1:10" ht="26.1" customHeight="1" x14ac:dyDescent="0.2">
      <c r="A2282" s="87" t="s">
        <v>1095</v>
      </c>
      <c r="B2282" s="85" t="s">
        <v>1285</v>
      </c>
      <c r="C2282" s="87" t="s">
        <v>156</v>
      </c>
      <c r="D2282" s="87" t="s">
        <v>1284</v>
      </c>
      <c r="E2282" s="189" t="s">
        <v>1107</v>
      </c>
      <c r="F2282" s="189"/>
      <c r="G2282" s="86" t="s">
        <v>877</v>
      </c>
      <c r="H2282" s="111">
        <v>1</v>
      </c>
      <c r="I2282" s="84">
        <v>0.25</v>
      </c>
      <c r="J2282" s="84">
        <v>0.25</v>
      </c>
    </row>
    <row r="2283" spans="1:10" ht="24" customHeight="1" x14ac:dyDescent="0.2">
      <c r="A2283" s="109" t="s">
        <v>1091</v>
      </c>
      <c r="B2283" s="110" t="s">
        <v>1283</v>
      </c>
      <c r="C2283" s="109" t="s">
        <v>156</v>
      </c>
      <c r="D2283" s="109" t="s">
        <v>1282</v>
      </c>
      <c r="E2283" s="190" t="s">
        <v>1146</v>
      </c>
      <c r="F2283" s="190"/>
      <c r="G2283" s="108" t="s">
        <v>877</v>
      </c>
      <c r="H2283" s="107">
        <v>1.328E-2</v>
      </c>
      <c r="I2283" s="106">
        <v>18.89</v>
      </c>
      <c r="J2283" s="106">
        <v>0.25</v>
      </c>
    </row>
    <row r="2284" spans="1:10" ht="25.5" x14ac:dyDescent="0.2">
      <c r="A2284" s="105"/>
      <c r="B2284" s="105"/>
      <c r="C2284" s="105"/>
      <c r="D2284" s="105"/>
      <c r="E2284" s="105" t="s">
        <v>1086</v>
      </c>
      <c r="F2284" s="104">
        <v>0.1181586</v>
      </c>
      <c r="G2284" s="105" t="s">
        <v>1085</v>
      </c>
      <c r="H2284" s="104">
        <v>0.13</v>
      </c>
      <c r="I2284" s="105" t="s">
        <v>1084</v>
      </c>
      <c r="J2284" s="104">
        <v>0.25</v>
      </c>
    </row>
    <row r="2285" spans="1:10" ht="15" thickBot="1" x14ac:dyDescent="0.25">
      <c r="A2285" s="105"/>
      <c r="B2285" s="105"/>
      <c r="C2285" s="105"/>
      <c r="D2285" s="105"/>
      <c r="E2285" s="105" t="s">
        <v>1083</v>
      </c>
      <c r="F2285" s="104">
        <v>0.06</v>
      </c>
      <c r="G2285" s="105"/>
      <c r="H2285" s="185" t="s">
        <v>1082</v>
      </c>
      <c r="I2285" s="185"/>
      <c r="J2285" s="104">
        <v>0.31</v>
      </c>
    </row>
    <row r="2286" spans="1:10" ht="0.95" customHeight="1" thickTop="1" x14ac:dyDescent="0.2">
      <c r="A2286" s="103"/>
      <c r="B2286" s="103"/>
      <c r="C2286" s="103"/>
      <c r="D2286" s="103"/>
      <c r="E2286" s="103"/>
      <c r="F2286" s="103"/>
      <c r="G2286" s="103"/>
      <c r="H2286" s="103"/>
      <c r="I2286" s="103"/>
      <c r="J2286" s="103"/>
    </row>
    <row r="2287" spans="1:10" ht="18" customHeight="1" x14ac:dyDescent="0.2">
      <c r="A2287" s="99"/>
      <c r="B2287" s="97" t="s">
        <v>1033</v>
      </c>
      <c r="C2287" s="99" t="s">
        <v>1032</v>
      </c>
      <c r="D2287" s="99" t="s">
        <v>10</v>
      </c>
      <c r="E2287" s="188" t="s">
        <v>1096</v>
      </c>
      <c r="F2287" s="188"/>
      <c r="G2287" s="98" t="s">
        <v>1031</v>
      </c>
      <c r="H2287" s="97" t="s">
        <v>1030</v>
      </c>
      <c r="I2287" s="97" t="s">
        <v>1029</v>
      </c>
      <c r="J2287" s="97" t="s">
        <v>11</v>
      </c>
    </row>
    <row r="2288" spans="1:10" ht="26.1" customHeight="1" x14ac:dyDescent="0.2">
      <c r="A2288" s="87" t="s">
        <v>1095</v>
      </c>
      <c r="B2288" s="85" t="s">
        <v>1277</v>
      </c>
      <c r="C2288" s="87" t="s">
        <v>156</v>
      </c>
      <c r="D2288" s="87" t="s">
        <v>1276</v>
      </c>
      <c r="E2288" s="189" t="s">
        <v>1107</v>
      </c>
      <c r="F2288" s="189"/>
      <c r="G2288" s="86" t="s">
        <v>877</v>
      </c>
      <c r="H2288" s="111">
        <v>1</v>
      </c>
      <c r="I2288" s="84">
        <v>0.28000000000000003</v>
      </c>
      <c r="J2288" s="84">
        <v>0.28000000000000003</v>
      </c>
    </row>
    <row r="2289" spans="1:10" ht="24" customHeight="1" x14ac:dyDescent="0.2">
      <c r="A2289" s="109" t="s">
        <v>1091</v>
      </c>
      <c r="B2289" s="110" t="s">
        <v>1275</v>
      </c>
      <c r="C2289" s="109" t="s">
        <v>156</v>
      </c>
      <c r="D2289" s="109" t="s">
        <v>1274</v>
      </c>
      <c r="E2289" s="190" t="s">
        <v>1146</v>
      </c>
      <c r="F2289" s="190"/>
      <c r="G2289" s="108" t="s">
        <v>877</v>
      </c>
      <c r="H2289" s="107">
        <v>2.4420000000000001E-2</v>
      </c>
      <c r="I2289" s="106">
        <v>11.8</v>
      </c>
      <c r="J2289" s="106">
        <v>0.28000000000000003</v>
      </c>
    </row>
    <row r="2290" spans="1:10" ht="25.5" x14ac:dyDescent="0.2">
      <c r="A2290" s="105"/>
      <c r="B2290" s="105"/>
      <c r="C2290" s="105"/>
      <c r="D2290" s="105"/>
      <c r="E2290" s="105" t="s">
        <v>1086</v>
      </c>
      <c r="F2290" s="104">
        <v>0.1323377</v>
      </c>
      <c r="G2290" s="105" t="s">
        <v>1085</v>
      </c>
      <c r="H2290" s="104">
        <v>0.15</v>
      </c>
      <c r="I2290" s="105" t="s">
        <v>1084</v>
      </c>
      <c r="J2290" s="104">
        <v>0.28000000000000003</v>
      </c>
    </row>
    <row r="2291" spans="1:10" ht="15" thickBot="1" x14ac:dyDescent="0.25">
      <c r="A2291" s="105"/>
      <c r="B2291" s="105"/>
      <c r="C2291" s="105"/>
      <c r="D2291" s="105"/>
      <c r="E2291" s="105" t="s">
        <v>1083</v>
      </c>
      <c r="F2291" s="104">
        <v>7.0000000000000007E-2</v>
      </c>
      <c r="G2291" s="105"/>
      <c r="H2291" s="185" t="s">
        <v>1082</v>
      </c>
      <c r="I2291" s="185"/>
      <c r="J2291" s="104">
        <v>0.35</v>
      </c>
    </row>
    <row r="2292" spans="1:10" ht="0.95" customHeight="1" thickTop="1" x14ac:dyDescent="0.2">
      <c r="A2292" s="103"/>
      <c r="B2292" s="103"/>
      <c r="C2292" s="103"/>
      <c r="D2292" s="103"/>
      <c r="E2292" s="103"/>
      <c r="F2292" s="103"/>
      <c r="G2292" s="103"/>
      <c r="H2292" s="103"/>
      <c r="I2292" s="103"/>
      <c r="J2292" s="103"/>
    </row>
    <row r="2293" spans="1:10" ht="18" customHeight="1" x14ac:dyDescent="0.2">
      <c r="A2293" s="99"/>
      <c r="B2293" s="97" t="s">
        <v>1033</v>
      </c>
      <c r="C2293" s="99" t="s">
        <v>1032</v>
      </c>
      <c r="D2293" s="99" t="s">
        <v>10</v>
      </c>
      <c r="E2293" s="188" t="s">
        <v>1096</v>
      </c>
      <c r="F2293" s="188"/>
      <c r="G2293" s="98" t="s">
        <v>1031</v>
      </c>
      <c r="H2293" s="97" t="s">
        <v>1030</v>
      </c>
      <c r="I2293" s="97" t="s">
        <v>1029</v>
      </c>
      <c r="J2293" s="97" t="s">
        <v>11</v>
      </c>
    </row>
    <row r="2294" spans="1:10" ht="26.1" customHeight="1" x14ac:dyDescent="0.2">
      <c r="A2294" s="87" t="s">
        <v>1095</v>
      </c>
      <c r="B2294" s="85" t="s">
        <v>1262</v>
      </c>
      <c r="C2294" s="87" t="s">
        <v>156</v>
      </c>
      <c r="D2294" s="87" t="s">
        <v>1261</v>
      </c>
      <c r="E2294" s="189" t="s">
        <v>1107</v>
      </c>
      <c r="F2294" s="189"/>
      <c r="G2294" s="86" t="s">
        <v>877</v>
      </c>
      <c r="H2294" s="111">
        <v>1</v>
      </c>
      <c r="I2294" s="84">
        <v>0.25</v>
      </c>
      <c r="J2294" s="84">
        <v>0.25</v>
      </c>
    </row>
    <row r="2295" spans="1:10" ht="24" customHeight="1" x14ac:dyDescent="0.2">
      <c r="A2295" s="109" t="s">
        <v>1091</v>
      </c>
      <c r="B2295" s="110" t="s">
        <v>1260</v>
      </c>
      <c r="C2295" s="109" t="s">
        <v>156</v>
      </c>
      <c r="D2295" s="109" t="s">
        <v>1259</v>
      </c>
      <c r="E2295" s="190" t="s">
        <v>1146</v>
      </c>
      <c r="F2295" s="190"/>
      <c r="G2295" s="108" t="s">
        <v>877</v>
      </c>
      <c r="H2295" s="107">
        <v>1.328E-2</v>
      </c>
      <c r="I2295" s="106">
        <v>18.89</v>
      </c>
      <c r="J2295" s="106">
        <v>0.25</v>
      </c>
    </row>
    <row r="2296" spans="1:10" ht="25.5" x14ac:dyDescent="0.2">
      <c r="A2296" s="105"/>
      <c r="B2296" s="105"/>
      <c r="C2296" s="105"/>
      <c r="D2296" s="105"/>
      <c r="E2296" s="105" t="s">
        <v>1086</v>
      </c>
      <c r="F2296" s="104">
        <v>0.1181586</v>
      </c>
      <c r="G2296" s="105" t="s">
        <v>1085</v>
      </c>
      <c r="H2296" s="104">
        <v>0.13</v>
      </c>
      <c r="I2296" s="105" t="s">
        <v>1084</v>
      </c>
      <c r="J2296" s="104">
        <v>0.25</v>
      </c>
    </row>
    <row r="2297" spans="1:10" ht="15" thickBot="1" x14ac:dyDescent="0.25">
      <c r="A2297" s="105"/>
      <c r="B2297" s="105"/>
      <c r="C2297" s="105"/>
      <c r="D2297" s="105"/>
      <c r="E2297" s="105" t="s">
        <v>1083</v>
      </c>
      <c r="F2297" s="104">
        <v>0.06</v>
      </c>
      <c r="G2297" s="105"/>
      <c r="H2297" s="185" t="s">
        <v>1082</v>
      </c>
      <c r="I2297" s="185"/>
      <c r="J2297" s="104">
        <v>0.31</v>
      </c>
    </row>
    <row r="2298" spans="1:10" ht="0.95" customHeight="1" thickTop="1" x14ac:dyDescent="0.2">
      <c r="A2298" s="103"/>
      <c r="B2298" s="103"/>
      <c r="C2298" s="103"/>
      <c r="D2298" s="103"/>
      <c r="E2298" s="103"/>
      <c r="F2298" s="103"/>
      <c r="G2298" s="103"/>
      <c r="H2298" s="103"/>
      <c r="I2298" s="103"/>
      <c r="J2298" s="103"/>
    </row>
    <row r="2299" spans="1:10" ht="18" customHeight="1" x14ac:dyDescent="0.2">
      <c r="A2299" s="99"/>
      <c r="B2299" s="97" t="s">
        <v>1033</v>
      </c>
      <c r="C2299" s="99" t="s">
        <v>1032</v>
      </c>
      <c r="D2299" s="99" t="s">
        <v>10</v>
      </c>
      <c r="E2299" s="188" t="s">
        <v>1096</v>
      </c>
      <c r="F2299" s="188"/>
      <c r="G2299" s="98" t="s">
        <v>1031</v>
      </c>
      <c r="H2299" s="97" t="s">
        <v>1030</v>
      </c>
      <c r="I2299" s="97" t="s">
        <v>1029</v>
      </c>
      <c r="J2299" s="97" t="s">
        <v>11</v>
      </c>
    </row>
    <row r="2300" spans="1:10" ht="26.1" customHeight="1" x14ac:dyDescent="0.2">
      <c r="A2300" s="87" t="s">
        <v>1095</v>
      </c>
      <c r="B2300" s="85" t="s">
        <v>1238</v>
      </c>
      <c r="C2300" s="87" t="s">
        <v>156</v>
      </c>
      <c r="D2300" s="87" t="s">
        <v>1237</v>
      </c>
      <c r="E2300" s="189" t="s">
        <v>1107</v>
      </c>
      <c r="F2300" s="189"/>
      <c r="G2300" s="86" t="s">
        <v>877</v>
      </c>
      <c r="H2300" s="111">
        <v>1</v>
      </c>
      <c r="I2300" s="84">
        <v>0.24</v>
      </c>
      <c r="J2300" s="84">
        <v>0.24</v>
      </c>
    </row>
    <row r="2301" spans="1:10" ht="24" customHeight="1" x14ac:dyDescent="0.2">
      <c r="A2301" s="109" t="s">
        <v>1091</v>
      </c>
      <c r="B2301" s="110" t="s">
        <v>1236</v>
      </c>
      <c r="C2301" s="109" t="s">
        <v>156</v>
      </c>
      <c r="D2301" s="109" t="s">
        <v>1235</v>
      </c>
      <c r="E2301" s="190" t="s">
        <v>1146</v>
      </c>
      <c r="F2301" s="190"/>
      <c r="G2301" s="108" t="s">
        <v>877</v>
      </c>
      <c r="H2301" s="107">
        <v>1.328E-2</v>
      </c>
      <c r="I2301" s="106">
        <v>18.66</v>
      </c>
      <c r="J2301" s="106">
        <v>0.24</v>
      </c>
    </row>
    <row r="2302" spans="1:10" ht="25.5" x14ac:dyDescent="0.2">
      <c r="A2302" s="105"/>
      <c r="B2302" s="105"/>
      <c r="C2302" s="105"/>
      <c r="D2302" s="105"/>
      <c r="E2302" s="105" t="s">
        <v>1086</v>
      </c>
      <c r="F2302" s="104">
        <v>0.1134323</v>
      </c>
      <c r="G2302" s="105" t="s">
        <v>1085</v>
      </c>
      <c r="H2302" s="104">
        <v>0.13</v>
      </c>
      <c r="I2302" s="105" t="s">
        <v>1084</v>
      </c>
      <c r="J2302" s="104">
        <v>0.24</v>
      </c>
    </row>
    <row r="2303" spans="1:10" ht="15" thickBot="1" x14ac:dyDescent="0.25">
      <c r="A2303" s="105"/>
      <c r="B2303" s="105"/>
      <c r="C2303" s="105"/>
      <c r="D2303" s="105"/>
      <c r="E2303" s="105" t="s">
        <v>1083</v>
      </c>
      <c r="F2303" s="104">
        <v>0.06</v>
      </c>
      <c r="G2303" s="105"/>
      <c r="H2303" s="185" t="s">
        <v>1082</v>
      </c>
      <c r="I2303" s="185"/>
      <c r="J2303" s="104">
        <v>0.3</v>
      </c>
    </row>
    <row r="2304" spans="1:10" ht="0.95" customHeight="1" thickTop="1" x14ac:dyDescent="0.2">
      <c r="A2304" s="103"/>
      <c r="B2304" s="103"/>
      <c r="C2304" s="103"/>
      <c r="D2304" s="103"/>
      <c r="E2304" s="103"/>
      <c r="F2304" s="103"/>
      <c r="G2304" s="103"/>
      <c r="H2304" s="103"/>
      <c r="I2304" s="103"/>
      <c r="J2304" s="103"/>
    </row>
    <row r="2305" spans="1:10" ht="18" customHeight="1" x14ac:dyDescent="0.2">
      <c r="A2305" s="99"/>
      <c r="B2305" s="97" t="s">
        <v>1033</v>
      </c>
      <c r="C2305" s="99" t="s">
        <v>1032</v>
      </c>
      <c r="D2305" s="99" t="s">
        <v>10</v>
      </c>
      <c r="E2305" s="188" t="s">
        <v>1096</v>
      </c>
      <c r="F2305" s="188"/>
      <c r="G2305" s="98" t="s">
        <v>1031</v>
      </c>
      <c r="H2305" s="97" t="s">
        <v>1030</v>
      </c>
      <c r="I2305" s="97" t="s">
        <v>1029</v>
      </c>
      <c r="J2305" s="97" t="s">
        <v>11</v>
      </c>
    </row>
    <row r="2306" spans="1:10" ht="26.1" customHeight="1" x14ac:dyDescent="0.2">
      <c r="A2306" s="87" t="s">
        <v>1095</v>
      </c>
      <c r="B2306" s="85" t="s">
        <v>1150</v>
      </c>
      <c r="C2306" s="87" t="s">
        <v>156</v>
      </c>
      <c r="D2306" s="87" t="s">
        <v>1149</v>
      </c>
      <c r="E2306" s="189" t="s">
        <v>1107</v>
      </c>
      <c r="F2306" s="189"/>
      <c r="G2306" s="86" t="s">
        <v>877</v>
      </c>
      <c r="H2306" s="111">
        <v>1</v>
      </c>
      <c r="I2306" s="84">
        <v>0.26</v>
      </c>
      <c r="J2306" s="84">
        <v>0.26</v>
      </c>
    </row>
    <row r="2307" spans="1:10" ht="26.1" customHeight="1" x14ac:dyDescent="0.2">
      <c r="A2307" s="109" t="s">
        <v>1091</v>
      </c>
      <c r="B2307" s="110" t="s">
        <v>1148</v>
      </c>
      <c r="C2307" s="109" t="s">
        <v>156</v>
      </c>
      <c r="D2307" s="109" t="s">
        <v>1147</v>
      </c>
      <c r="E2307" s="190" t="s">
        <v>1146</v>
      </c>
      <c r="F2307" s="190"/>
      <c r="G2307" s="108" t="s">
        <v>877</v>
      </c>
      <c r="H2307" s="107">
        <v>1.328E-2</v>
      </c>
      <c r="I2307" s="106">
        <v>20.239999999999998</v>
      </c>
      <c r="J2307" s="106">
        <v>0.26</v>
      </c>
    </row>
    <row r="2308" spans="1:10" ht="25.5" x14ac:dyDescent="0.2">
      <c r="A2308" s="105"/>
      <c r="B2308" s="105"/>
      <c r="C2308" s="105"/>
      <c r="D2308" s="105"/>
      <c r="E2308" s="105" t="s">
        <v>1086</v>
      </c>
      <c r="F2308" s="104">
        <v>0.12288499999999999</v>
      </c>
      <c r="G2308" s="105" t="s">
        <v>1085</v>
      </c>
      <c r="H2308" s="104">
        <v>0.14000000000000001</v>
      </c>
      <c r="I2308" s="105" t="s">
        <v>1084</v>
      </c>
      <c r="J2308" s="104">
        <v>0.26</v>
      </c>
    </row>
    <row r="2309" spans="1:10" ht="15" thickBot="1" x14ac:dyDescent="0.25">
      <c r="A2309" s="105"/>
      <c r="B2309" s="105"/>
      <c r="C2309" s="105"/>
      <c r="D2309" s="105"/>
      <c r="E2309" s="105" t="s">
        <v>1083</v>
      </c>
      <c r="F2309" s="104">
        <v>7.0000000000000007E-2</v>
      </c>
      <c r="G2309" s="105"/>
      <c r="H2309" s="185" t="s">
        <v>1082</v>
      </c>
      <c r="I2309" s="185"/>
      <c r="J2309" s="104">
        <v>0.33</v>
      </c>
    </row>
    <row r="2310" spans="1:10" ht="0.95" customHeight="1" thickTop="1" x14ac:dyDescent="0.2">
      <c r="A2310" s="103"/>
      <c r="B2310" s="103"/>
      <c r="C2310" s="103"/>
      <c r="D2310" s="103"/>
      <c r="E2310" s="103"/>
      <c r="F2310" s="103"/>
      <c r="G2310" s="103"/>
      <c r="H2310" s="103"/>
      <c r="I2310" s="103"/>
      <c r="J2310" s="103"/>
    </row>
    <row r="2311" spans="1:10" ht="18" customHeight="1" x14ac:dyDescent="0.2">
      <c r="A2311" s="99"/>
      <c r="B2311" s="97" t="s">
        <v>1033</v>
      </c>
      <c r="C2311" s="99" t="s">
        <v>1032</v>
      </c>
      <c r="D2311" s="99" t="s">
        <v>10</v>
      </c>
      <c r="E2311" s="188" t="s">
        <v>1096</v>
      </c>
      <c r="F2311" s="188"/>
      <c r="G2311" s="98" t="s">
        <v>1031</v>
      </c>
      <c r="H2311" s="97" t="s">
        <v>1030</v>
      </c>
      <c r="I2311" s="97" t="s">
        <v>1029</v>
      </c>
      <c r="J2311" s="97" t="s">
        <v>11</v>
      </c>
    </row>
    <row r="2312" spans="1:10" ht="39" customHeight="1" x14ac:dyDescent="0.2">
      <c r="A2312" s="87" t="s">
        <v>1095</v>
      </c>
      <c r="B2312" s="85" t="s">
        <v>1712</v>
      </c>
      <c r="C2312" s="87" t="s">
        <v>156</v>
      </c>
      <c r="D2312" s="87" t="s">
        <v>1711</v>
      </c>
      <c r="E2312" s="189" t="s">
        <v>1211</v>
      </c>
      <c r="F2312" s="189"/>
      <c r="G2312" s="86" t="s">
        <v>192</v>
      </c>
      <c r="H2312" s="111">
        <v>1</v>
      </c>
      <c r="I2312" s="84">
        <v>23.08</v>
      </c>
      <c r="J2312" s="84">
        <v>23.08</v>
      </c>
    </row>
    <row r="2313" spans="1:10" ht="26.1" customHeight="1" x14ac:dyDescent="0.2">
      <c r="A2313" s="115" t="s">
        <v>1106</v>
      </c>
      <c r="B2313" s="116" t="s">
        <v>1210</v>
      </c>
      <c r="C2313" s="115" t="s">
        <v>156</v>
      </c>
      <c r="D2313" s="115" t="s">
        <v>1209</v>
      </c>
      <c r="E2313" s="191" t="s">
        <v>1107</v>
      </c>
      <c r="F2313" s="191"/>
      <c r="G2313" s="114" t="s">
        <v>877</v>
      </c>
      <c r="H2313" s="113">
        <v>0.32800000000000001</v>
      </c>
      <c r="I2313" s="112">
        <v>22.17</v>
      </c>
      <c r="J2313" s="112">
        <v>7.27</v>
      </c>
    </row>
    <row r="2314" spans="1:10" ht="24" customHeight="1" x14ac:dyDescent="0.2">
      <c r="A2314" s="115" t="s">
        <v>1106</v>
      </c>
      <c r="B2314" s="116" t="s">
        <v>1208</v>
      </c>
      <c r="C2314" s="115" t="s">
        <v>156</v>
      </c>
      <c r="D2314" s="115" t="s">
        <v>1207</v>
      </c>
      <c r="E2314" s="191" t="s">
        <v>1107</v>
      </c>
      <c r="F2314" s="191"/>
      <c r="G2314" s="114" t="s">
        <v>877</v>
      </c>
      <c r="H2314" s="113">
        <v>0.32800000000000001</v>
      </c>
      <c r="I2314" s="112">
        <v>27.12</v>
      </c>
      <c r="J2314" s="112">
        <v>8.89</v>
      </c>
    </row>
    <row r="2315" spans="1:10" ht="26.1" customHeight="1" x14ac:dyDescent="0.2">
      <c r="A2315" s="109" t="s">
        <v>1091</v>
      </c>
      <c r="B2315" s="110" t="s">
        <v>1710</v>
      </c>
      <c r="C2315" s="109" t="s">
        <v>156</v>
      </c>
      <c r="D2315" s="109" t="s">
        <v>1709</v>
      </c>
      <c r="E2315" s="190" t="s">
        <v>1088</v>
      </c>
      <c r="F2315" s="190"/>
      <c r="G2315" s="108" t="s">
        <v>192</v>
      </c>
      <c r="H2315" s="107">
        <v>1</v>
      </c>
      <c r="I2315" s="106">
        <v>6.92</v>
      </c>
      <c r="J2315" s="106">
        <v>6.92</v>
      </c>
    </row>
    <row r="2316" spans="1:10" ht="25.5" x14ac:dyDescent="0.2">
      <c r="A2316" s="105"/>
      <c r="B2316" s="105"/>
      <c r="C2316" s="105"/>
      <c r="D2316" s="105"/>
      <c r="E2316" s="105" t="s">
        <v>1086</v>
      </c>
      <c r="F2316" s="104">
        <v>5.3360431042631626</v>
      </c>
      <c r="G2316" s="105" t="s">
        <v>1085</v>
      </c>
      <c r="H2316" s="104">
        <v>5.95</v>
      </c>
      <c r="I2316" s="105" t="s">
        <v>1084</v>
      </c>
      <c r="J2316" s="104">
        <v>11.29</v>
      </c>
    </row>
    <row r="2317" spans="1:10" ht="15" thickBot="1" x14ac:dyDescent="0.25">
      <c r="A2317" s="105"/>
      <c r="B2317" s="105"/>
      <c r="C2317" s="105"/>
      <c r="D2317" s="105"/>
      <c r="E2317" s="105" t="s">
        <v>1083</v>
      </c>
      <c r="F2317" s="104">
        <v>6.23</v>
      </c>
      <c r="G2317" s="105"/>
      <c r="H2317" s="185" t="s">
        <v>1082</v>
      </c>
      <c r="I2317" s="185"/>
      <c r="J2317" s="104">
        <v>29.31</v>
      </c>
    </row>
    <row r="2318" spans="1:10" ht="0.95" customHeight="1" thickTop="1" x14ac:dyDescent="0.2">
      <c r="A2318" s="103"/>
      <c r="B2318" s="103"/>
      <c r="C2318" s="103"/>
      <c r="D2318" s="103"/>
      <c r="E2318" s="103"/>
      <c r="F2318" s="103"/>
      <c r="G2318" s="103"/>
      <c r="H2318" s="103"/>
      <c r="I2318" s="103"/>
      <c r="J2318" s="103"/>
    </row>
    <row r="2319" spans="1:10" ht="18" customHeight="1" x14ac:dyDescent="0.2">
      <c r="A2319" s="99"/>
      <c r="B2319" s="97" t="s">
        <v>1033</v>
      </c>
      <c r="C2319" s="99" t="s">
        <v>1032</v>
      </c>
      <c r="D2319" s="99" t="s">
        <v>10</v>
      </c>
      <c r="E2319" s="188" t="s">
        <v>1096</v>
      </c>
      <c r="F2319" s="188"/>
      <c r="G2319" s="98" t="s">
        <v>1031</v>
      </c>
      <c r="H2319" s="97" t="s">
        <v>1030</v>
      </c>
      <c r="I2319" s="97" t="s">
        <v>1029</v>
      </c>
      <c r="J2319" s="97" t="s">
        <v>11</v>
      </c>
    </row>
    <row r="2320" spans="1:10" ht="39" customHeight="1" x14ac:dyDescent="0.2">
      <c r="A2320" s="87" t="s">
        <v>1095</v>
      </c>
      <c r="B2320" s="85" t="s">
        <v>1708</v>
      </c>
      <c r="C2320" s="87" t="s">
        <v>156</v>
      </c>
      <c r="D2320" s="87" t="s">
        <v>1707</v>
      </c>
      <c r="E2320" s="189" t="s">
        <v>1211</v>
      </c>
      <c r="F2320" s="189"/>
      <c r="G2320" s="86" t="s">
        <v>192</v>
      </c>
      <c r="H2320" s="111">
        <v>1</v>
      </c>
      <c r="I2320" s="84">
        <v>20.84</v>
      </c>
      <c r="J2320" s="84">
        <v>20.84</v>
      </c>
    </row>
    <row r="2321" spans="1:10" ht="26.1" customHeight="1" x14ac:dyDescent="0.2">
      <c r="A2321" s="115" t="s">
        <v>1106</v>
      </c>
      <c r="B2321" s="116" t="s">
        <v>1210</v>
      </c>
      <c r="C2321" s="115" t="s">
        <v>156</v>
      </c>
      <c r="D2321" s="115" t="s">
        <v>1209</v>
      </c>
      <c r="E2321" s="191" t="s">
        <v>1107</v>
      </c>
      <c r="F2321" s="191"/>
      <c r="G2321" s="114" t="s">
        <v>877</v>
      </c>
      <c r="H2321" s="113">
        <v>0.32800000000000001</v>
      </c>
      <c r="I2321" s="112">
        <v>22.17</v>
      </c>
      <c r="J2321" s="112">
        <v>7.27</v>
      </c>
    </row>
    <row r="2322" spans="1:10" ht="24" customHeight="1" x14ac:dyDescent="0.2">
      <c r="A2322" s="115" t="s">
        <v>1106</v>
      </c>
      <c r="B2322" s="116" t="s">
        <v>1208</v>
      </c>
      <c r="C2322" s="115" t="s">
        <v>156</v>
      </c>
      <c r="D2322" s="115" t="s">
        <v>1207</v>
      </c>
      <c r="E2322" s="191" t="s">
        <v>1107</v>
      </c>
      <c r="F2322" s="191"/>
      <c r="G2322" s="114" t="s">
        <v>877</v>
      </c>
      <c r="H2322" s="113">
        <v>0.32800000000000001</v>
      </c>
      <c r="I2322" s="112">
        <v>27.12</v>
      </c>
      <c r="J2322" s="112">
        <v>8.89</v>
      </c>
    </row>
    <row r="2323" spans="1:10" ht="26.1" customHeight="1" x14ac:dyDescent="0.2">
      <c r="A2323" s="109" t="s">
        <v>1091</v>
      </c>
      <c r="B2323" s="110" t="s">
        <v>1706</v>
      </c>
      <c r="C2323" s="109" t="s">
        <v>156</v>
      </c>
      <c r="D2323" s="109" t="s">
        <v>1705</v>
      </c>
      <c r="E2323" s="190" t="s">
        <v>1088</v>
      </c>
      <c r="F2323" s="190"/>
      <c r="G2323" s="108" t="s">
        <v>192</v>
      </c>
      <c r="H2323" s="107">
        <v>1</v>
      </c>
      <c r="I2323" s="106">
        <v>4.68</v>
      </c>
      <c r="J2323" s="106">
        <v>4.68</v>
      </c>
    </row>
    <row r="2324" spans="1:10" ht="25.5" x14ac:dyDescent="0.2">
      <c r="A2324" s="105"/>
      <c r="B2324" s="105"/>
      <c r="C2324" s="105"/>
      <c r="D2324" s="105"/>
      <c r="E2324" s="105" t="s">
        <v>1086</v>
      </c>
      <c r="F2324" s="104">
        <v>5.3360431042631626</v>
      </c>
      <c r="G2324" s="105" t="s">
        <v>1085</v>
      </c>
      <c r="H2324" s="104">
        <v>5.95</v>
      </c>
      <c r="I2324" s="105" t="s">
        <v>1084</v>
      </c>
      <c r="J2324" s="104">
        <v>11.29</v>
      </c>
    </row>
    <row r="2325" spans="1:10" ht="15" thickBot="1" x14ac:dyDescent="0.25">
      <c r="A2325" s="105"/>
      <c r="B2325" s="105"/>
      <c r="C2325" s="105"/>
      <c r="D2325" s="105"/>
      <c r="E2325" s="105" t="s">
        <v>1083</v>
      </c>
      <c r="F2325" s="104">
        <v>5.62</v>
      </c>
      <c r="G2325" s="105"/>
      <c r="H2325" s="185" t="s">
        <v>1082</v>
      </c>
      <c r="I2325" s="185"/>
      <c r="J2325" s="104">
        <v>26.46</v>
      </c>
    </row>
    <row r="2326" spans="1:10" ht="0.95" customHeight="1" thickTop="1" x14ac:dyDescent="0.2">
      <c r="A2326" s="103"/>
      <c r="B2326" s="103"/>
      <c r="C2326" s="103"/>
      <c r="D2326" s="103"/>
      <c r="E2326" s="103"/>
      <c r="F2326" s="103"/>
      <c r="G2326" s="103"/>
      <c r="H2326" s="103"/>
      <c r="I2326" s="103"/>
      <c r="J2326" s="103"/>
    </row>
    <row r="2327" spans="1:10" ht="18" customHeight="1" x14ac:dyDescent="0.2">
      <c r="A2327" s="99"/>
      <c r="B2327" s="97" t="s">
        <v>1033</v>
      </c>
      <c r="C2327" s="99" t="s">
        <v>1032</v>
      </c>
      <c r="D2327" s="99" t="s">
        <v>10</v>
      </c>
      <c r="E2327" s="188" t="s">
        <v>1096</v>
      </c>
      <c r="F2327" s="188"/>
      <c r="G2327" s="98" t="s">
        <v>1031</v>
      </c>
      <c r="H2327" s="97" t="s">
        <v>1030</v>
      </c>
      <c r="I2327" s="97" t="s">
        <v>1029</v>
      </c>
      <c r="J2327" s="97" t="s">
        <v>11</v>
      </c>
    </row>
    <row r="2328" spans="1:10" ht="24" customHeight="1" x14ac:dyDescent="0.2">
      <c r="A2328" s="87" t="s">
        <v>1095</v>
      </c>
      <c r="B2328" s="85" t="s">
        <v>1704</v>
      </c>
      <c r="C2328" s="87" t="s">
        <v>156</v>
      </c>
      <c r="D2328" s="87" t="s">
        <v>1703</v>
      </c>
      <c r="E2328" s="189" t="s">
        <v>1107</v>
      </c>
      <c r="F2328" s="189"/>
      <c r="G2328" s="86" t="s">
        <v>877</v>
      </c>
      <c r="H2328" s="111">
        <v>1</v>
      </c>
      <c r="I2328" s="84">
        <v>22.48</v>
      </c>
      <c r="J2328" s="84">
        <v>22.48</v>
      </c>
    </row>
    <row r="2329" spans="1:10" ht="26.1" customHeight="1" x14ac:dyDescent="0.2">
      <c r="A2329" s="115" t="s">
        <v>1106</v>
      </c>
      <c r="B2329" s="116" t="s">
        <v>1702</v>
      </c>
      <c r="C2329" s="115" t="s">
        <v>156</v>
      </c>
      <c r="D2329" s="115" t="s">
        <v>1701</v>
      </c>
      <c r="E2329" s="191" t="s">
        <v>1107</v>
      </c>
      <c r="F2329" s="191"/>
      <c r="G2329" s="114" t="s">
        <v>877</v>
      </c>
      <c r="H2329" s="113">
        <v>1</v>
      </c>
      <c r="I2329" s="112">
        <v>0.11</v>
      </c>
      <c r="J2329" s="112">
        <v>0.11</v>
      </c>
    </row>
    <row r="2330" spans="1:10" ht="24" customHeight="1" x14ac:dyDescent="0.2">
      <c r="A2330" s="109" t="s">
        <v>1091</v>
      </c>
      <c r="B2330" s="110" t="s">
        <v>1700</v>
      </c>
      <c r="C2330" s="109" t="s">
        <v>156</v>
      </c>
      <c r="D2330" s="109" t="s">
        <v>1699</v>
      </c>
      <c r="E2330" s="190" t="s">
        <v>1146</v>
      </c>
      <c r="F2330" s="190"/>
      <c r="G2330" s="108" t="s">
        <v>877</v>
      </c>
      <c r="H2330" s="107">
        <v>1</v>
      </c>
      <c r="I2330" s="106">
        <v>20.329999999999998</v>
      </c>
      <c r="J2330" s="106">
        <v>20.329999999999998</v>
      </c>
    </row>
    <row r="2331" spans="1:10" ht="26.1" customHeight="1" x14ac:dyDescent="0.2">
      <c r="A2331" s="109" t="s">
        <v>1091</v>
      </c>
      <c r="B2331" s="110" t="s">
        <v>1141</v>
      </c>
      <c r="C2331" s="109" t="s">
        <v>156</v>
      </c>
      <c r="D2331" s="109" t="s">
        <v>1140</v>
      </c>
      <c r="E2331" s="190" t="s">
        <v>1088</v>
      </c>
      <c r="F2331" s="190"/>
      <c r="G2331" s="108" t="s">
        <v>877</v>
      </c>
      <c r="H2331" s="107">
        <v>1</v>
      </c>
      <c r="I2331" s="106">
        <v>1.26</v>
      </c>
      <c r="J2331" s="106">
        <v>1.26</v>
      </c>
    </row>
    <row r="2332" spans="1:10" ht="26.1" customHeight="1" x14ac:dyDescent="0.2">
      <c r="A2332" s="109" t="s">
        <v>1091</v>
      </c>
      <c r="B2332" s="110" t="s">
        <v>1139</v>
      </c>
      <c r="C2332" s="109" t="s">
        <v>156</v>
      </c>
      <c r="D2332" s="109" t="s">
        <v>1138</v>
      </c>
      <c r="E2332" s="190" t="s">
        <v>1088</v>
      </c>
      <c r="F2332" s="190"/>
      <c r="G2332" s="108" t="s">
        <v>877</v>
      </c>
      <c r="H2332" s="107">
        <v>1</v>
      </c>
      <c r="I2332" s="106">
        <v>0.04</v>
      </c>
      <c r="J2332" s="106">
        <v>0.04</v>
      </c>
    </row>
    <row r="2333" spans="1:10" ht="26.1" customHeight="1" x14ac:dyDescent="0.2">
      <c r="A2333" s="109" t="s">
        <v>1091</v>
      </c>
      <c r="B2333" s="110" t="s">
        <v>1698</v>
      </c>
      <c r="C2333" s="109" t="s">
        <v>156</v>
      </c>
      <c r="D2333" s="109" t="s">
        <v>1697</v>
      </c>
      <c r="E2333" s="190" t="s">
        <v>1088</v>
      </c>
      <c r="F2333" s="190"/>
      <c r="G2333" s="108" t="s">
        <v>877</v>
      </c>
      <c r="H2333" s="107">
        <v>1</v>
      </c>
      <c r="I2333" s="106">
        <v>7.0000000000000007E-2</v>
      </c>
      <c r="J2333" s="106">
        <v>7.0000000000000007E-2</v>
      </c>
    </row>
    <row r="2334" spans="1:10" ht="26.1" customHeight="1" x14ac:dyDescent="0.2">
      <c r="A2334" s="109" t="s">
        <v>1091</v>
      </c>
      <c r="B2334" s="110" t="s">
        <v>1696</v>
      </c>
      <c r="C2334" s="109" t="s">
        <v>156</v>
      </c>
      <c r="D2334" s="109" t="s">
        <v>1695</v>
      </c>
      <c r="E2334" s="190" t="s">
        <v>1088</v>
      </c>
      <c r="F2334" s="190"/>
      <c r="G2334" s="108" t="s">
        <v>877</v>
      </c>
      <c r="H2334" s="107">
        <v>1</v>
      </c>
      <c r="I2334" s="106">
        <v>0.67</v>
      </c>
      <c r="J2334" s="106">
        <v>0.67</v>
      </c>
    </row>
    <row r="2335" spans="1:10" ht="25.5" x14ac:dyDescent="0.2">
      <c r="A2335" s="105"/>
      <c r="B2335" s="105"/>
      <c r="C2335" s="105"/>
      <c r="D2335" s="105"/>
      <c r="E2335" s="105" t="s">
        <v>1086</v>
      </c>
      <c r="F2335" s="104">
        <v>9.6606485000000006</v>
      </c>
      <c r="G2335" s="105" t="s">
        <v>1085</v>
      </c>
      <c r="H2335" s="104">
        <v>10.78</v>
      </c>
      <c r="I2335" s="105" t="s">
        <v>1084</v>
      </c>
      <c r="J2335" s="104">
        <v>20.440000000000001</v>
      </c>
    </row>
    <row r="2336" spans="1:10" ht="15" thickBot="1" x14ac:dyDescent="0.25">
      <c r="A2336" s="105"/>
      <c r="B2336" s="105"/>
      <c r="C2336" s="105"/>
      <c r="D2336" s="105"/>
      <c r="E2336" s="105" t="s">
        <v>1083</v>
      </c>
      <c r="F2336" s="104">
        <v>6.06</v>
      </c>
      <c r="G2336" s="105"/>
      <c r="H2336" s="185" t="s">
        <v>1082</v>
      </c>
      <c r="I2336" s="185"/>
      <c r="J2336" s="104">
        <v>28.54</v>
      </c>
    </row>
    <row r="2337" spans="1:10" ht="0.95" customHeight="1" thickTop="1" x14ac:dyDescent="0.2">
      <c r="A2337" s="103"/>
      <c r="B2337" s="103"/>
      <c r="C2337" s="103"/>
      <c r="D2337" s="103"/>
      <c r="E2337" s="103"/>
      <c r="F2337" s="103"/>
      <c r="G2337" s="103"/>
      <c r="H2337" s="103"/>
      <c r="I2337" s="103"/>
      <c r="J2337" s="103"/>
    </row>
    <row r="2338" spans="1:10" ht="18" customHeight="1" x14ac:dyDescent="0.2">
      <c r="A2338" s="99"/>
      <c r="B2338" s="97" t="s">
        <v>1033</v>
      </c>
      <c r="C2338" s="99" t="s">
        <v>1032</v>
      </c>
      <c r="D2338" s="99" t="s">
        <v>10</v>
      </c>
      <c r="E2338" s="188" t="s">
        <v>1096</v>
      </c>
      <c r="F2338" s="188"/>
      <c r="G2338" s="98" t="s">
        <v>1031</v>
      </c>
      <c r="H2338" s="97" t="s">
        <v>1030</v>
      </c>
      <c r="I2338" s="97" t="s">
        <v>1029</v>
      </c>
      <c r="J2338" s="97" t="s">
        <v>11</v>
      </c>
    </row>
    <row r="2339" spans="1:10" ht="26.1" customHeight="1" x14ac:dyDescent="0.2">
      <c r="A2339" s="87" t="s">
        <v>1095</v>
      </c>
      <c r="B2339" s="85" t="s">
        <v>1694</v>
      </c>
      <c r="C2339" s="87" t="s">
        <v>156</v>
      </c>
      <c r="D2339" s="87" t="s">
        <v>1693</v>
      </c>
      <c r="E2339" s="189" t="s">
        <v>1211</v>
      </c>
      <c r="F2339" s="189"/>
      <c r="G2339" s="86" t="s">
        <v>192</v>
      </c>
      <c r="H2339" s="111">
        <v>1</v>
      </c>
      <c r="I2339" s="84">
        <v>91.19</v>
      </c>
      <c r="J2339" s="84">
        <v>91.19</v>
      </c>
    </row>
    <row r="2340" spans="1:10" ht="26.1" customHeight="1" x14ac:dyDescent="0.2">
      <c r="A2340" s="115" t="s">
        <v>1106</v>
      </c>
      <c r="B2340" s="116" t="s">
        <v>1210</v>
      </c>
      <c r="C2340" s="115" t="s">
        <v>156</v>
      </c>
      <c r="D2340" s="115" t="s">
        <v>1209</v>
      </c>
      <c r="E2340" s="191" t="s">
        <v>1107</v>
      </c>
      <c r="F2340" s="191"/>
      <c r="G2340" s="114" t="s">
        <v>877</v>
      </c>
      <c r="H2340" s="113">
        <v>0.56769999999999998</v>
      </c>
      <c r="I2340" s="112">
        <v>22.17</v>
      </c>
      <c r="J2340" s="112">
        <v>12.58</v>
      </c>
    </row>
    <row r="2341" spans="1:10" ht="24" customHeight="1" x14ac:dyDescent="0.2">
      <c r="A2341" s="115" t="s">
        <v>1106</v>
      </c>
      <c r="B2341" s="116" t="s">
        <v>1208</v>
      </c>
      <c r="C2341" s="115" t="s">
        <v>156</v>
      </c>
      <c r="D2341" s="115" t="s">
        <v>1207</v>
      </c>
      <c r="E2341" s="191" t="s">
        <v>1107</v>
      </c>
      <c r="F2341" s="191"/>
      <c r="G2341" s="114" t="s">
        <v>877</v>
      </c>
      <c r="H2341" s="113">
        <v>0.56769999999999998</v>
      </c>
      <c r="I2341" s="112">
        <v>27.12</v>
      </c>
      <c r="J2341" s="112">
        <v>15.39</v>
      </c>
    </row>
    <row r="2342" spans="1:10" ht="39" customHeight="1" x14ac:dyDescent="0.2">
      <c r="A2342" s="109" t="s">
        <v>1091</v>
      </c>
      <c r="B2342" s="110" t="s">
        <v>1692</v>
      </c>
      <c r="C2342" s="109" t="s">
        <v>156</v>
      </c>
      <c r="D2342" s="109" t="s">
        <v>1691</v>
      </c>
      <c r="E2342" s="190" t="s">
        <v>1088</v>
      </c>
      <c r="F2342" s="190"/>
      <c r="G2342" s="108" t="s">
        <v>192</v>
      </c>
      <c r="H2342" s="107">
        <v>3</v>
      </c>
      <c r="I2342" s="106">
        <v>1.58</v>
      </c>
      <c r="J2342" s="106">
        <v>4.74</v>
      </c>
    </row>
    <row r="2343" spans="1:10" ht="26.1" customHeight="1" x14ac:dyDescent="0.2">
      <c r="A2343" s="109" t="s">
        <v>1091</v>
      </c>
      <c r="B2343" s="110" t="s">
        <v>1690</v>
      </c>
      <c r="C2343" s="109" t="s">
        <v>156</v>
      </c>
      <c r="D2343" s="109" t="s">
        <v>1689</v>
      </c>
      <c r="E2343" s="190" t="s">
        <v>1088</v>
      </c>
      <c r="F2343" s="190"/>
      <c r="G2343" s="108" t="s">
        <v>192</v>
      </c>
      <c r="H2343" s="107">
        <v>1</v>
      </c>
      <c r="I2343" s="106">
        <v>58.48</v>
      </c>
      <c r="J2343" s="106">
        <v>58.48</v>
      </c>
    </row>
    <row r="2344" spans="1:10" ht="25.5" x14ac:dyDescent="0.2">
      <c r="A2344" s="105"/>
      <c r="B2344" s="105"/>
      <c r="C2344" s="105"/>
      <c r="D2344" s="105"/>
      <c r="E2344" s="105" t="s">
        <v>1086</v>
      </c>
      <c r="F2344" s="104">
        <v>9.2400037810757158</v>
      </c>
      <c r="G2344" s="105" t="s">
        <v>1085</v>
      </c>
      <c r="H2344" s="104">
        <v>10.31</v>
      </c>
      <c r="I2344" s="105" t="s">
        <v>1084</v>
      </c>
      <c r="J2344" s="104">
        <v>19.55</v>
      </c>
    </row>
    <row r="2345" spans="1:10" ht="15" thickBot="1" x14ac:dyDescent="0.25">
      <c r="A2345" s="105"/>
      <c r="B2345" s="105"/>
      <c r="C2345" s="105"/>
      <c r="D2345" s="105"/>
      <c r="E2345" s="105" t="s">
        <v>1083</v>
      </c>
      <c r="F2345" s="104">
        <v>24.62</v>
      </c>
      <c r="G2345" s="105"/>
      <c r="H2345" s="185" t="s">
        <v>1082</v>
      </c>
      <c r="I2345" s="185"/>
      <c r="J2345" s="104">
        <v>115.81</v>
      </c>
    </row>
    <row r="2346" spans="1:10" ht="0.95" customHeight="1" thickTop="1" x14ac:dyDescent="0.2">
      <c r="A2346" s="103"/>
      <c r="B2346" s="103"/>
      <c r="C2346" s="103"/>
      <c r="D2346" s="103"/>
      <c r="E2346" s="103"/>
      <c r="F2346" s="103"/>
      <c r="G2346" s="103"/>
      <c r="H2346" s="103"/>
      <c r="I2346" s="103"/>
      <c r="J2346" s="103"/>
    </row>
    <row r="2347" spans="1:10" ht="18" customHeight="1" x14ac:dyDescent="0.2">
      <c r="A2347" s="99"/>
      <c r="B2347" s="97" t="s">
        <v>1033</v>
      </c>
      <c r="C2347" s="99" t="s">
        <v>1032</v>
      </c>
      <c r="D2347" s="99" t="s">
        <v>10</v>
      </c>
      <c r="E2347" s="188" t="s">
        <v>1096</v>
      </c>
      <c r="F2347" s="188"/>
      <c r="G2347" s="98" t="s">
        <v>1031</v>
      </c>
      <c r="H2347" s="97" t="s">
        <v>1030</v>
      </c>
      <c r="I2347" s="97" t="s">
        <v>1029</v>
      </c>
      <c r="J2347" s="97" t="s">
        <v>11</v>
      </c>
    </row>
    <row r="2348" spans="1:10" ht="24" customHeight="1" x14ac:dyDescent="0.2">
      <c r="A2348" s="87" t="s">
        <v>1095</v>
      </c>
      <c r="B2348" s="85" t="s">
        <v>1208</v>
      </c>
      <c r="C2348" s="87" t="s">
        <v>156</v>
      </c>
      <c r="D2348" s="87" t="s">
        <v>1207</v>
      </c>
      <c r="E2348" s="189" t="s">
        <v>1107</v>
      </c>
      <c r="F2348" s="189"/>
      <c r="G2348" s="86" t="s">
        <v>877</v>
      </c>
      <c r="H2348" s="111">
        <v>1</v>
      </c>
      <c r="I2348" s="84">
        <v>27.12</v>
      </c>
      <c r="J2348" s="84">
        <v>27.12</v>
      </c>
    </row>
    <row r="2349" spans="1:10" ht="26.1" customHeight="1" x14ac:dyDescent="0.2">
      <c r="A2349" s="115" t="s">
        <v>1106</v>
      </c>
      <c r="B2349" s="116" t="s">
        <v>1688</v>
      </c>
      <c r="C2349" s="115" t="s">
        <v>156</v>
      </c>
      <c r="D2349" s="115" t="s">
        <v>1687</v>
      </c>
      <c r="E2349" s="191" t="s">
        <v>1107</v>
      </c>
      <c r="F2349" s="191"/>
      <c r="G2349" s="114" t="s">
        <v>877</v>
      </c>
      <c r="H2349" s="113">
        <v>1</v>
      </c>
      <c r="I2349" s="112">
        <v>0.81</v>
      </c>
      <c r="J2349" s="112">
        <v>0.81</v>
      </c>
    </row>
    <row r="2350" spans="1:10" ht="24" customHeight="1" x14ac:dyDescent="0.2">
      <c r="A2350" s="109" t="s">
        <v>1091</v>
      </c>
      <c r="B2350" s="110" t="s">
        <v>1686</v>
      </c>
      <c r="C2350" s="109" t="s">
        <v>156</v>
      </c>
      <c r="D2350" s="109" t="s">
        <v>1685</v>
      </c>
      <c r="E2350" s="190" t="s">
        <v>1146</v>
      </c>
      <c r="F2350" s="190"/>
      <c r="G2350" s="108" t="s">
        <v>877</v>
      </c>
      <c r="H2350" s="107">
        <v>1</v>
      </c>
      <c r="I2350" s="106">
        <v>18.89</v>
      </c>
      <c r="J2350" s="106">
        <v>18.89</v>
      </c>
    </row>
    <row r="2351" spans="1:10" ht="26.1" customHeight="1" x14ac:dyDescent="0.2">
      <c r="A2351" s="109" t="s">
        <v>1091</v>
      </c>
      <c r="B2351" s="110" t="s">
        <v>1145</v>
      </c>
      <c r="C2351" s="109" t="s">
        <v>156</v>
      </c>
      <c r="D2351" s="109" t="s">
        <v>1144</v>
      </c>
      <c r="E2351" s="190" t="s">
        <v>1088</v>
      </c>
      <c r="F2351" s="190"/>
      <c r="G2351" s="108" t="s">
        <v>877</v>
      </c>
      <c r="H2351" s="107">
        <v>1</v>
      </c>
      <c r="I2351" s="106">
        <v>3.25</v>
      </c>
      <c r="J2351" s="106">
        <v>3.25</v>
      </c>
    </row>
    <row r="2352" spans="1:10" ht="26.1" customHeight="1" x14ac:dyDescent="0.2">
      <c r="A2352" s="109" t="s">
        <v>1091</v>
      </c>
      <c r="B2352" s="110" t="s">
        <v>1143</v>
      </c>
      <c r="C2352" s="109" t="s">
        <v>156</v>
      </c>
      <c r="D2352" s="109" t="s">
        <v>1142</v>
      </c>
      <c r="E2352" s="190" t="s">
        <v>1088</v>
      </c>
      <c r="F2352" s="190"/>
      <c r="G2352" s="108" t="s">
        <v>877</v>
      </c>
      <c r="H2352" s="107">
        <v>1</v>
      </c>
      <c r="I2352" s="106">
        <v>0.94</v>
      </c>
      <c r="J2352" s="106">
        <v>0.94</v>
      </c>
    </row>
    <row r="2353" spans="1:10" ht="26.1" customHeight="1" x14ac:dyDescent="0.2">
      <c r="A2353" s="109" t="s">
        <v>1091</v>
      </c>
      <c r="B2353" s="110" t="s">
        <v>1141</v>
      </c>
      <c r="C2353" s="109" t="s">
        <v>156</v>
      </c>
      <c r="D2353" s="109" t="s">
        <v>1140</v>
      </c>
      <c r="E2353" s="190" t="s">
        <v>1088</v>
      </c>
      <c r="F2353" s="190"/>
      <c r="G2353" s="108" t="s">
        <v>877</v>
      </c>
      <c r="H2353" s="107">
        <v>1</v>
      </c>
      <c r="I2353" s="106">
        <v>1.26</v>
      </c>
      <c r="J2353" s="106">
        <v>1.26</v>
      </c>
    </row>
    <row r="2354" spans="1:10" ht="26.1" customHeight="1" x14ac:dyDescent="0.2">
      <c r="A2354" s="109" t="s">
        <v>1091</v>
      </c>
      <c r="B2354" s="110" t="s">
        <v>1139</v>
      </c>
      <c r="C2354" s="109" t="s">
        <v>156</v>
      </c>
      <c r="D2354" s="109" t="s">
        <v>1138</v>
      </c>
      <c r="E2354" s="190" t="s">
        <v>1088</v>
      </c>
      <c r="F2354" s="190"/>
      <c r="G2354" s="108" t="s">
        <v>877</v>
      </c>
      <c r="H2354" s="107">
        <v>1</v>
      </c>
      <c r="I2354" s="106">
        <v>0.04</v>
      </c>
      <c r="J2354" s="106">
        <v>0.04</v>
      </c>
    </row>
    <row r="2355" spans="1:10" ht="26.1" customHeight="1" x14ac:dyDescent="0.2">
      <c r="A2355" s="109" t="s">
        <v>1091</v>
      </c>
      <c r="B2355" s="110" t="s">
        <v>1684</v>
      </c>
      <c r="C2355" s="109" t="s">
        <v>156</v>
      </c>
      <c r="D2355" s="109" t="s">
        <v>1683</v>
      </c>
      <c r="E2355" s="190" t="s">
        <v>1088</v>
      </c>
      <c r="F2355" s="190"/>
      <c r="G2355" s="108" t="s">
        <v>877</v>
      </c>
      <c r="H2355" s="107">
        <v>1</v>
      </c>
      <c r="I2355" s="106">
        <v>0.8</v>
      </c>
      <c r="J2355" s="106">
        <v>0.8</v>
      </c>
    </row>
    <row r="2356" spans="1:10" ht="26.1" customHeight="1" x14ac:dyDescent="0.2">
      <c r="A2356" s="109" t="s">
        <v>1091</v>
      </c>
      <c r="B2356" s="110" t="s">
        <v>1682</v>
      </c>
      <c r="C2356" s="109" t="s">
        <v>156</v>
      </c>
      <c r="D2356" s="109" t="s">
        <v>1681</v>
      </c>
      <c r="E2356" s="190" t="s">
        <v>1088</v>
      </c>
      <c r="F2356" s="190"/>
      <c r="G2356" s="108" t="s">
        <v>877</v>
      </c>
      <c r="H2356" s="107">
        <v>1</v>
      </c>
      <c r="I2356" s="106">
        <v>1.1299999999999999</v>
      </c>
      <c r="J2356" s="106">
        <v>1.1299999999999999</v>
      </c>
    </row>
    <row r="2357" spans="1:10" ht="25.5" x14ac:dyDescent="0.2">
      <c r="A2357" s="105"/>
      <c r="B2357" s="105"/>
      <c r="C2357" s="105"/>
      <c r="D2357" s="105"/>
      <c r="E2357" s="105" t="s">
        <v>1086</v>
      </c>
      <c r="F2357" s="104">
        <v>9.3108989999999991</v>
      </c>
      <c r="G2357" s="105" t="s">
        <v>1085</v>
      </c>
      <c r="H2357" s="104">
        <v>10.39</v>
      </c>
      <c r="I2357" s="105" t="s">
        <v>1084</v>
      </c>
      <c r="J2357" s="104">
        <v>19.7</v>
      </c>
    </row>
    <row r="2358" spans="1:10" ht="15" thickBot="1" x14ac:dyDescent="0.25">
      <c r="A2358" s="105"/>
      <c r="B2358" s="105"/>
      <c r="C2358" s="105"/>
      <c r="D2358" s="105"/>
      <c r="E2358" s="105" t="s">
        <v>1083</v>
      </c>
      <c r="F2358" s="104">
        <v>7.32</v>
      </c>
      <c r="G2358" s="105"/>
      <c r="H2358" s="185" t="s">
        <v>1082</v>
      </c>
      <c r="I2358" s="185"/>
      <c r="J2358" s="104">
        <v>34.44</v>
      </c>
    </row>
    <row r="2359" spans="1:10" ht="0.95" customHeight="1" thickTop="1" x14ac:dyDescent="0.2">
      <c r="A2359" s="103"/>
      <c r="B2359" s="103"/>
      <c r="C2359" s="103"/>
      <c r="D2359" s="103"/>
      <c r="E2359" s="103"/>
      <c r="F2359" s="103"/>
      <c r="G2359" s="103"/>
      <c r="H2359" s="103"/>
      <c r="I2359" s="103"/>
      <c r="J2359" s="103"/>
    </row>
    <row r="2360" spans="1:10" ht="18" customHeight="1" x14ac:dyDescent="0.2">
      <c r="A2360" s="99"/>
      <c r="B2360" s="97" t="s">
        <v>1033</v>
      </c>
      <c r="C2360" s="99" t="s">
        <v>1032</v>
      </c>
      <c r="D2360" s="99" t="s">
        <v>10</v>
      </c>
      <c r="E2360" s="188" t="s">
        <v>1096</v>
      </c>
      <c r="F2360" s="188"/>
      <c r="G2360" s="98" t="s">
        <v>1031</v>
      </c>
      <c r="H2360" s="97" t="s">
        <v>1030</v>
      </c>
      <c r="I2360" s="97" t="s">
        <v>1029</v>
      </c>
      <c r="J2360" s="97" t="s">
        <v>11</v>
      </c>
    </row>
    <row r="2361" spans="1:10" ht="39" customHeight="1" x14ac:dyDescent="0.2">
      <c r="A2361" s="87" t="s">
        <v>1095</v>
      </c>
      <c r="B2361" s="85" t="s">
        <v>1680</v>
      </c>
      <c r="C2361" s="87" t="s">
        <v>156</v>
      </c>
      <c r="D2361" s="87" t="s">
        <v>1679</v>
      </c>
      <c r="E2361" s="189" t="s">
        <v>1211</v>
      </c>
      <c r="F2361" s="189"/>
      <c r="G2361" s="86" t="s">
        <v>211</v>
      </c>
      <c r="H2361" s="111">
        <v>1</v>
      </c>
      <c r="I2361" s="84">
        <v>17.54</v>
      </c>
      <c r="J2361" s="84">
        <v>17.54</v>
      </c>
    </row>
    <row r="2362" spans="1:10" ht="26.1" customHeight="1" x14ac:dyDescent="0.2">
      <c r="A2362" s="115" t="s">
        <v>1106</v>
      </c>
      <c r="B2362" s="116" t="s">
        <v>1210</v>
      </c>
      <c r="C2362" s="115" t="s">
        <v>156</v>
      </c>
      <c r="D2362" s="115" t="s">
        <v>1209</v>
      </c>
      <c r="E2362" s="191" t="s">
        <v>1107</v>
      </c>
      <c r="F2362" s="191"/>
      <c r="G2362" s="114" t="s">
        <v>877</v>
      </c>
      <c r="H2362" s="113">
        <v>9.0999999999999998E-2</v>
      </c>
      <c r="I2362" s="112">
        <v>22.17</v>
      </c>
      <c r="J2362" s="112">
        <v>2.0099999999999998</v>
      </c>
    </row>
    <row r="2363" spans="1:10" ht="24" customHeight="1" x14ac:dyDescent="0.2">
      <c r="A2363" s="115" t="s">
        <v>1106</v>
      </c>
      <c r="B2363" s="116" t="s">
        <v>1208</v>
      </c>
      <c r="C2363" s="115" t="s">
        <v>156</v>
      </c>
      <c r="D2363" s="115" t="s">
        <v>1207</v>
      </c>
      <c r="E2363" s="191" t="s">
        <v>1107</v>
      </c>
      <c r="F2363" s="191"/>
      <c r="G2363" s="114" t="s">
        <v>877</v>
      </c>
      <c r="H2363" s="113">
        <v>9.0999999999999998E-2</v>
      </c>
      <c r="I2363" s="112">
        <v>27.12</v>
      </c>
      <c r="J2363" s="112">
        <v>2.46</v>
      </c>
    </row>
    <row r="2364" spans="1:10" ht="65.099999999999994" customHeight="1" x14ac:dyDescent="0.2">
      <c r="A2364" s="115" t="s">
        <v>1106</v>
      </c>
      <c r="B2364" s="116" t="s">
        <v>1604</v>
      </c>
      <c r="C2364" s="115" t="s">
        <v>156</v>
      </c>
      <c r="D2364" s="115" t="s">
        <v>1603</v>
      </c>
      <c r="E2364" s="191" t="s">
        <v>1602</v>
      </c>
      <c r="F2364" s="191"/>
      <c r="G2364" s="114" t="s">
        <v>211</v>
      </c>
      <c r="H2364" s="113">
        <v>1</v>
      </c>
      <c r="I2364" s="112">
        <v>10.01</v>
      </c>
      <c r="J2364" s="112">
        <v>10.01</v>
      </c>
    </row>
    <row r="2365" spans="1:10" ht="26.1" customHeight="1" x14ac:dyDescent="0.2">
      <c r="A2365" s="109" t="s">
        <v>1091</v>
      </c>
      <c r="B2365" s="110" t="s">
        <v>1678</v>
      </c>
      <c r="C2365" s="109" t="s">
        <v>156</v>
      </c>
      <c r="D2365" s="109" t="s">
        <v>1677</v>
      </c>
      <c r="E2365" s="190" t="s">
        <v>1088</v>
      </c>
      <c r="F2365" s="190"/>
      <c r="G2365" s="108" t="s">
        <v>211</v>
      </c>
      <c r="H2365" s="107">
        <v>1.1000000000000001</v>
      </c>
      <c r="I2365" s="106">
        <v>2.79</v>
      </c>
      <c r="J2365" s="106">
        <v>3.06</v>
      </c>
    </row>
    <row r="2366" spans="1:10" ht="25.5" x14ac:dyDescent="0.2">
      <c r="A2366" s="105"/>
      <c r="B2366" s="105"/>
      <c r="C2366" s="105"/>
      <c r="D2366" s="105"/>
      <c r="E2366" s="105" t="s">
        <v>1086</v>
      </c>
      <c r="F2366" s="104">
        <v>3.6912751677852347</v>
      </c>
      <c r="G2366" s="105" t="s">
        <v>1085</v>
      </c>
      <c r="H2366" s="104">
        <v>4.12</v>
      </c>
      <c r="I2366" s="105" t="s">
        <v>1084</v>
      </c>
      <c r="J2366" s="104">
        <v>7.81</v>
      </c>
    </row>
    <row r="2367" spans="1:10" ht="15" thickBot="1" x14ac:dyDescent="0.25">
      <c r="A2367" s="105"/>
      <c r="B2367" s="105"/>
      <c r="C2367" s="105"/>
      <c r="D2367" s="105"/>
      <c r="E2367" s="105" t="s">
        <v>1083</v>
      </c>
      <c r="F2367" s="104">
        <v>4.7300000000000004</v>
      </c>
      <c r="G2367" s="105"/>
      <c r="H2367" s="185" t="s">
        <v>1082</v>
      </c>
      <c r="I2367" s="185"/>
      <c r="J2367" s="104">
        <v>22.27</v>
      </c>
    </row>
    <row r="2368" spans="1:10" ht="0.95" customHeight="1" thickTop="1" x14ac:dyDescent="0.2">
      <c r="A2368" s="103"/>
      <c r="B2368" s="103"/>
      <c r="C2368" s="103"/>
      <c r="D2368" s="103"/>
      <c r="E2368" s="103"/>
      <c r="F2368" s="103"/>
      <c r="G2368" s="103"/>
      <c r="H2368" s="103"/>
      <c r="I2368" s="103"/>
      <c r="J2368" s="103"/>
    </row>
    <row r="2369" spans="1:10" ht="18" customHeight="1" x14ac:dyDescent="0.2">
      <c r="A2369" s="99"/>
      <c r="B2369" s="97" t="s">
        <v>1033</v>
      </c>
      <c r="C2369" s="99" t="s">
        <v>1032</v>
      </c>
      <c r="D2369" s="99" t="s">
        <v>10</v>
      </c>
      <c r="E2369" s="188" t="s">
        <v>1096</v>
      </c>
      <c r="F2369" s="188"/>
      <c r="G2369" s="98" t="s">
        <v>1031</v>
      </c>
      <c r="H2369" s="97" t="s">
        <v>1030</v>
      </c>
      <c r="I2369" s="97" t="s">
        <v>1029</v>
      </c>
      <c r="J2369" s="97" t="s">
        <v>11</v>
      </c>
    </row>
    <row r="2370" spans="1:10" ht="39" customHeight="1" x14ac:dyDescent="0.2">
      <c r="A2370" s="87" t="s">
        <v>1095</v>
      </c>
      <c r="B2370" s="85" t="s">
        <v>1676</v>
      </c>
      <c r="C2370" s="87" t="s">
        <v>156</v>
      </c>
      <c r="D2370" s="87" t="s">
        <v>1675</v>
      </c>
      <c r="E2370" s="189" t="s">
        <v>1211</v>
      </c>
      <c r="F2370" s="189"/>
      <c r="G2370" s="86" t="s">
        <v>211</v>
      </c>
      <c r="H2370" s="111">
        <v>1</v>
      </c>
      <c r="I2370" s="84">
        <v>18.16</v>
      </c>
      <c r="J2370" s="84">
        <v>18.16</v>
      </c>
    </row>
    <row r="2371" spans="1:10" ht="26.1" customHeight="1" x14ac:dyDescent="0.2">
      <c r="A2371" s="115" t="s">
        <v>1106</v>
      </c>
      <c r="B2371" s="116" t="s">
        <v>1210</v>
      </c>
      <c r="C2371" s="115" t="s">
        <v>156</v>
      </c>
      <c r="D2371" s="115" t="s">
        <v>1209</v>
      </c>
      <c r="E2371" s="191" t="s">
        <v>1107</v>
      </c>
      <c r="F2371" s="191"/>
      <c r="G2371" s="114" t="s">
        <v>877</v>
      </c>
      <c r="H2371" s="113">
        <v>0.19700000000000001</v>
      </c>
      <c r="I2371" s="112">
        <v>22.17</v>
      </c>
      <c r="J2371" s="112">
        <v>4.3600000000000003</v>
      </c>
    </row>
    <row r="2372" spans="1:10" ht="24" customHeight="1" x14ac:dyDescent="0.2">
      <c r="A2372" s="115" t="s">
        <v>1106</v>
      </c>
      <c r="B2372" s="116" t="s">
        <v>1208</v>
      </c>
      <c r="C2372" s="115" t="s">
        <v>156</v>
      </c>
      <c r="D2372" s="115" t="s">
        <v>1207</v>
      </c>
      <c r="E2372" s="191" t="s">
        <v>1107</v>
      </c>
      <c r="F2372" s="191"/>
      <c r="G2372" s="114" t="s">
        <v>877</v>
      </c>
      <c r="H2372" s="113">
        <v>0.19700000000000001</v>
      </c>
      <c r="I2372" s="112">
        <v>27.12</v>
      </c>
      <c r="J2372" s="112">
        <v>5.34</v>
      </c>
    </row>
    <row r="2373" spans="1:10" ht="26.1" customHeight="1" x14ac:dyDescent="0.2">
      <c r="A2373" s="109" t="s">
        <v>1091</v>
      </c>
      <c r="B2373" s="110" t="s">
        <v>1674</v>
      </c>
      <c r="C2373" s="109" t="s">
        <v>156</v>
      </c>
      <c r="D2373" s="109" t="s">
        <v>1673</v>
      </c>
      <c r="E2373" s="190" t="s">
        <v>1088</v>
      </c>
      <c r="F2373" s="190"/>
      <c r="G2373" s="108" t="s">
        <v>211</v>
      </c>
      <c r="H2373" s="107">
        <v>1.0169999999999999</v>
      </c>
      <c r="I2373" s="106">
        <v>8.32</v>
      </c>
      <c r="J2373" s="106">
        <v>8.4600000000000009</v>
      </c>
    </row>
    <row r="2374" spans="1:10" ht="25.5" x14ac:dyDescent="0.2">
      <c r="A2374" s="105"/>
      <c r="B2374" s="105"/>
      <c r="C2374" s="105"/>
      <c r="D2374" s="105"/>
      <c r="E2374" s="105" t="s">
        <v>1086</v>
      </c>
      <c r="F2374" s="104">
        <v>3.2044616693449286</v>
      </c>
      <c r="G2374" s="105" t="s">
        <v>1085</v>
      </c>
      <c r="H2374" s="104">
        <v>3.58</v>
      </c>
      <c r="I2374" s="105" t="s">
        <v>1084</v>
      </c>
      <c r="J2374" s="104">
        <v>6.78</v>
      </c>
    </row>
    <row r="2375" spans="1:10" ht="15" thickBot="1" x14ac:dyDescent="0.25">
      <c r="A2375" s="105"/>
      <c r="B2375" s="105"/>
      <c r="C2375" s="105"/>
      <c r="D2375" s="105"/>
      <c r="E2375" s="105" t="s">
        <v>1083</v>
      </c>
      <c r="F2375" s="104">
        <v>4.9000000000000004</v>
      </c>
      <c r="G2375" s="105"/>
      <c r="H2375" s="185" t="s">
        <v>1082</v>
      </c>
      <c r="I2375" s="185"/>
      <c r="J2375" s="104">
        <v>23.06</v>
      </c>
    </row>
    <row r="2376" spans="1:10" ht="0.95" customHeight="1" thickTop="1" x14ac:dyDescent="0.2">
      <c r="A2376" s="103"/>
      <c r="B2376" s="103"/>
      <c r="C2376" s="103"/>
      <c r="D2376" s="103"/>
      <c r="E2376" s="103"/>
      <c r="F2376" s="103"/>
      <c r="G2376" s="103"/>
      <c r="H2376" s="103"/>
      <c r="I2376" s="103"/>
      <c r="J2376" s="103"/>
    </row>
    <row r="2377" spans="1:10" ht="18" customHeight="1" x14ac:dyDescent="0.2">
      <c r="A2377" s="99"/>
      <c r="B2377" s="97" t="s">
        <v>1033</v>
      </c>
      <c r="C2377" s="99" t="s">
        <v>1032</v>
      </c>
      <c r="D2377" s="99" t="s">
        <v>10</v>
      </c>
      <c r="E2377" s="188" t="s">
        <v>1096</v>
      </c>
      <c r="F2377" s="188"/>
      <c r="G2377" s="98" t="s">
        <v>1031</v>
      </c>
      <c r="H2377" s="97" t="s">
        <v>1030</v>
      </c>
      <c r="I2377" s="97" t="s">
        <v>1029</v>
      </c>
      <c r="J2377" s="97" t="s">
        <v>11</v>
      </c>
    </row>
    <row r="2378" spans="1:10" ht="26.1" customHeight="1" x14ac:dyDescent="0.2">
      <c r="A2378" s="87" t="s">
        <v>1095</v>
      </c>
      <c r="B2378" s="85" t="s">
        <v>1599</v>
      </c>
      <c r="C2378" s="87" t="s">
        <v>156</v>
      </c>
      <c r="D2378" s="87" t="s">
        <v>1598</v>
      </c>
      <c r="E2378" s="189" t="s">
        <v>1107</v>
      </c>
      <c r="F2378" s="189"/>
      <c r="G2378" s="86" t="s">
        <v>877</v>
      </c>
      <c r="H2378" s="111">
        <v>1</v>
      </c>
      <c r="I2378" s="84">
        <v>25.65</v>
      </c>
      <c r="J2378" s="84">
        <v>25.65</v>
      </c>
    </row>
    <row r="2379" spans="1:10" ht="26.1" customHeight="1" x14ac:dyDescent="0.2">
      <c r="A2379" s="115" t="s">
        <v>1106</v>
      </c>
      <c r="B2379" s="116" t="s">
        <v>1672</v>
      </c>
      <c r="C2379" s="115" t="s">
        <v>156</v>
      </c>
      <c r="D2379" s="115" t="s">
        <v>1671</v>
      </c>
      <c r="E2379" s="191" t="s">
        <v>1107</v>
      </c>
      <c r="F2379" s="191"/>
      <c r="G2379" s="114" t="s">
        <v>877</v>
      </c>
      <c r="H2379" s="113">
        <v>1</v>
      </c>
      <c r="I2379" s="112">
        <v>0.38</v>
      </c>
      <c r="J2379" s="112">
        <v>0.38</v>
      </c>
    </row>
    <row r="2380" spans="1:10" ht="24" customHeight="1" x14ac:dyDescent="0.2">
      <c r="A2380" s="109" t="s">
        <v>1091</v>
      </c>
      <c r="B2380" s="110" t="s">
        <v>1670</v>
      </c>
      <c r="C2380" s="109" t="s">
        <v>156</v>
      </c>
      <c r="D2380" s="109" t="s">
        <v>1669</v>
      </c>
      <c r="E2380" s="190" t="s">
        <v>1146</v>
      </c>
      <c r="F2380" s="190"/>
      <c r="G2380" s="108" t="s">
        <v>877</v>
      </c>
      <c r="H2380" s="107">
        <v>1</v>
      </c>
      <c r="I2380" s="106">
        <v>18.5</v>
      </c>
      <c r="J2380" s="106">
        <v>18.5</v>
      </c>
    </row>
    <row r="2381" spans="1:10" ht="26.1" customHeight="1" x14ac:dyDescent="0.2">
      <c r="A2381" s="109" t="s">
        <v>1091</v>
      </c>
      <c r="B2381" s="110" t="s">
        <v>1145</v>
      </c>
      <c r="C2381" s="109" t="s">
        <v>156</v>
      </c>
      <c r="D2381" s="109" t="s">
        <v>1144</v>
      </c>
      <c r="E2381" s="190" t="s">
        <v>1088</v>
      </c>
      <c r="F2381" s="190"/>
      <c r="G2381" s="108" t="s">
        <v>877</v>
      </c>
      <c r="H2381" s="107">
        <v>1</v>
      </c>
      <c r="I2381" s="106">
        <v>3.25</v>
      </c>
      <c r="J2381" s="106">
        <v>3.25</v>
      </c>
    </row>
    <row r="2382" spans="1:10" ht="26.1" customHeight="1" x14ac:dyDescent="0.2">
      <c r="A2382" s="109" t="s">
        <v>1091</v>
      </c>
      <c r="B2382" s="110" t="s">
        <v>1143</v>
      </c>
      <c r="C2382" s="109" t="s">
        <v>156</v>
      </c>
      <c r="D2382" s="109" t="s">
        <v>1142</v>
      </c>
      <c r="E2382" s="190" t="s">
        <v>1088</v>
      </c>
      <c r="F2382" s="190"/>
      <c r="G2382" s="108" t="s">
        <v>877</v>
      </c>
      <c r="H2382" s="107">
        <v>1</v>
      </c>
      <c r="I2382" s="106">
        <v>0.94</v>
      </c>
      <c r="J2382" s="106">
        <v>0.94</v>
      </c>
    </row>
    <row r="2383" spans="1:10" ht="26.1" customHeight="1" x14ac:dyDescent="0.2">
      <c r="A2383" s="109" t="s">
        <v>1091</v>
      </c>
      <c r="B2383" s="110" t="s">
        <v>1141</v>
      </c>
      <c r="C2383" s="109" t="s">
        <v>156</v>
      </c>
      <c r="D2383" s="109" t="s">
        <v>1140</v>
      </c>
      <c r="E2383" s="190" t="s">
        <v>1088</v>
      </c>
      <c r="F2383" s="190"/>
      <c r="G2383" s="108" t="s">
        <v>877</v>
      </c>
      <c r="H2383" s="107">
        <v>1</v>
      </c>
      <c r="I2383" s="106">
        <v>1.26</v>
      </c>
      <c r="J2383" s="106">
        <v>1.26</v>
      </c>
    </row>
    <row r="2384" spans="1:10" ht="26.1" customHeight="1" x14ac:dyDescent="0.2">
      <c r="A2384" s="109" t="s">
        <v>1091</v>
      </c>
      <c r="B2384" s="110" t="s">
        <v>1139</v>
      </c>
      <c r="C2384" s="109" t="s">
        <v>156</v>
      </c>
      <c r="D2384" s="109" t="s">
        <v>1138</v>
      </c>
      <c r="E2384" s="190" t="s">
        <v>1088</v>
      </c>
      <c r="F2384" s="190"/>
      <c r="G2384" s="108" t="s">
        <v>877</v>
      </c>
      <c r="H2384" s="107">
        <v>1</v>
      </c>
      <c r="I2384" s="106">
        <v>0.04</v>
      </c>
      <c r="J2384" s="106">
        <v>0.04</v>
      </c>
    </row>
    <row r="2385" spans="1:10" ht="26.1" customHeight="1" x14ac:dyDescent="0.2">
      <c r="A2385" s="109" t="s">
        <v>1091</v>
      </c>
      <c r="B2385" s="110" t="s">
        <v>1668</v>
      </c>
      <c r="C2385" s="109" t="s">
        <v>156</v>
      </c>
      <c r="D2385" s="109" t="s">
        <v>1667</v>
      </c>
      <c r="E2385" s="190" t="s">
        <v>1088</v>
      </c>
      <c r="F2385" s="190"/>
      <c r="G2385" s="108" t="s">
        <v>877</v>
      </c>
      <c r="H2385" s="107">
        <v>1</v>
      </c>
      <c r="I2385" s="106">
        <v>0.28999999999999998</v>
      </c>
      <c r="J2385" s="106">
        <v>0.28999999999999998</v>
      </c>
    </row>
    <row r="2386" spans="1:10" ht="26.1" customHeight="1" x14ac:dyDescent="0.2">
      <c r="A2386" s="109" t="s">
        <v>1091</v>
      </c>
      <c r="B2386" s="110" t="s">
        <v>1666</v>
      </c>
      <c r="C2386" s="109" t="s">
        <v>156</v>
      </c>
      <c r="D2386" s="109" t="s">
        <v>1665</v>
      </c>
      <c r="E2386" s="190" t="s">
        <v>1088</v>
      </c>
      <c r="F2386" s="190"/>
      <c r="G2386" s="108" t="s">
        <v>877</v>
      </c>
      <c r="H2386" s="107">
        <v>1</v>
      </c>
      <c r="I2386" s="106">
        <v>0.99</v>
      </c>
      <c r="J2386" s="106">
        <v>0.99</v>
      </c>
    </row>
    <row r="2387" spans="1:10" ht="25.5" x14ac:dyDescent="0.2">
      <c r="A2387" s="105"/>
      <c r="B2387" s="105"/>
      <c r="C2387" s="105"/>
      <c r="D2387" s="105"/>
      <c r="E2387" s="105" t="s">
        <v>1086</v>
      </c>
      <c r="F2387" s="104">
        <v>8.9233387000000004</v>
      </c>
      <c r="G2387" s="105" t="s">
        <v>1085</v>
      </c>
      <c r="H2387" s="104">
        <v>9.9600000000000009</v>
      </c>
      <c r="I2387" s="105" t="s">
        <v>1084</v>
      </c>
      <c r="J2387" s="104">
        <v>18.88</v>
      </c>
    </row>
    <row r="2388" spans="1:10" ht="15" thickBot="1" x14ac:dyDescent="0.25">
      <c r="A2388" s="105"/>
      <c r="B2388" s="105"/>
      <c r="C2388" s="105"/>
      <c r="D2388" s="105"/>
      <c r="E2388" s="105" t="s">
        <v>1083</v>
      </c>
      <c r="F2388" s="104">
        <v>6.92</v>
      </c>
      <c r="G2388" s="105"/>
      <c r="H2388" s="185" t="s">
        <v>1082</v>
      </c>
      <c r="I2388" s="185"/>
      <c r="J2388" s="104">
        <v>32.57</v>
      </c>
    </row>
    <row r="2389" spans="1:10" ht="0.95" customHeight="1" thickTop="1" x14ac:dyDescent="0.2">
      <c r="A2389" s="103"/>
      <c r="B2389" s="103"/>
      <c r="C2389" s="103"/>
      <c r="D2389" s="103"/>
      <c r="E2389" s="103"/>
      <c r="F2389" s="103"/>
      <c r="G2389" s="103"/>
      <c r="H2389" s="103"/>
      <c r="I2389" s="103"/>
      <c r="J2389" s="103"/>
    </row>
    <row r="2390" spans="1:10" ht="18" customHeight="1" x14ac:dyDescent="0.2">
      <c r="A2390" s="99"/>
      <c r="B2390" s="97" t="s">
        <v>1033</v>
      </c>
      <c r="C2390" s="99" t="s">
        <v>1032</v>
      </c>
      <c r="D2390" s="99" t="s">
        <v>10</v>
      </c>
      <c r="E2390" s="188" t="s">
        <v>1096</v>
      </c>
      <c r="F2390" s="188"/>
      <c r="G2390" s="98" t="s">
        <v>1031</v>
      </c>
      <c r="H2390" s="97" t="s">
        <v>1030</v>
      </c>
      <c r="I2390" s="97" t="s">
        <v>1029</v>
      </c>
      <c r="J2390" s="97" t="s">
        <v>11</v>
      </c>
    </row>
    <row r="2391" spans="1:10" ht="24" customHeight="1" x14ac:dyDescent="0.2">
      <c r="A2391" s="87" t="s">
        <v>1095</v>
      </c>
      <c r="B2391" s="85" t="s">
        <v>1664</v>
      </c>
      <c r="C2391" s="87" t="s">
        <v>156</v>
      </c>
      <c r="D2391" s="87" t="s">
        <v>1663</v>
      </c>
      <c r="E2391" s="189" t="s">
        <v>1107</v>
      </c>
      <c r="F2391" s="189"/>
      <c r="G2391" s="86" t="s">
        <v>877</v>
      </c>
      <c r="H2391" s="111">
        <v>1</v>
      </c>
      <c r="I2391" s="84">
        <v>24.01</v>
      </c>
      <c r="J2391" s="84">
        <v>24.01</v>
      </c>
    </row>
    <row r="2392" spans="1:10" ht="26.1" customHeight="1" x14ac:dyDescent="0.2">
      <c r="A2392" s="115" t="s">
        <v>1106</v>
      </c>
      <c r="B2392" s="116" t="s">
        <v>1662</v>
      </c>
      <c r="C2392" s="115" t="s">
        <v>156</v>
      </c>
      <c r="D2392" s="115" t="s">
        <v>1661</v>
      </c>
      <c r="E2392" s="191" t="s">
        <v>1107</v>
      </c>
      <c r="F2392" s="191"/>
      <c r="G2392" s="114" t="s">
        <v>877</v>
      </c>
      <c r="H2392" s="113">
        <v>1</v>
      </c>
      <c r="I2392" s="112">
        <v>0.51</v>
      </c>
      <c r="J2392" s="112">
        <v>0.51</v>
      </c>
    </row>
    <row r="2393" spans="1:10" ht="24" customHeight="1" x14ac:dyDescent="0.2">
      <c r="A2393" s="109" t="s">
        <v>1091</v>
      </c>
      <c r="B2393" s="110" t="s">
        <v>1660</v>
      </c>
      <c r="C2393" s="109" t="s">
        <v>156</v>
      </c>
      <c r="D2393" s="109" t="s">
        <v>1659</v>
      </c>
      <c r="E2393" s="190" t="s">
        <v>1146</v>
      </c>
      <c r="F2393" s="190"/>
      <c r="G2393" s="108" t="s">
        <v>877</v>
      </c>
      <c r="H2393" s="107">
        <v>1</v>
      </c>
      <c r="I2393" s="106">
        <v>20.94</v>
      </c>
      <c r="J2393" s="106">
        <v>20.94</v>
      </c>
    </row>
    <row r="2394" spans="1:10" ht="26.1" customHeight="1" x14ac:dyDescent="0.2">
      <c r="A2394" s="109" t="s">
        <v>1091</v>
      </c>
      <c r="B2394" s="110" t="s">
        <v>1141</v>
      </c>
      <c r="C2394" s="109" t="s">
        <v>156</v>
      </c>
      <c r="D2394" s="109" t="s">
        <v>1140</v>
      </c>
      <c r="E2394" s="190" t="s">
        <v>1088</v>
      </c>
      <c r="F2394" s="190"/>
      <c r="G2394" s="108" t="s">
        <v>877</v>
      </c>
      <c r="H2394" s="107">
        <v>1</v>
      </c>
      <c r="I2394" s="106">
        <v>1.26</v>
      </c>
      <c r="J2394" s="106">
        <v>1.26</v>
      </c>
    </row>
    <row r="2395" spans="1:10" ht="26.1" customHeight="1" x14ac:dyDescent="0.2">
      <c r="A2395" s="109" t="s">
        <v>1091</v>
      </c>
      <c r="B2395" s="110" t="s">
        <v>1139</v>
      </c>
      <c r="C2395" s="109" t="s">
        <v>156</v>
      </c>
      <c r="D2395" s="109" t="s">
        <v>1138</v>
      </c>
      <c r="E2395" s="190" t="s">
        <v>1088</v>
      </c>
      <c r="F2395" s="190"/>
      <c r="G2395" s="108" t="s">
        <v>877</v>
      </c>
      <c r="H2395" s="107">
        <v>1</v>
      </c>
      <c r="I2395" s="106">
        <v>0.04</v>
      </c>
      <c r="J2395" s="106">
        <v>0.04</v>
      </c>
    </row>
    <row r="2396" spans="1:10" ht="26.1" customHeight="1" x14ac:dyDescent="0.2">
      <c r="A2396" s="109" t="s">
        <v>1091</v>
      </c>
      <c r="B2396" s="110" t="s">
        <v>1658</v>
      </c>
      <c r="C2396" s="109" t="s">
        <v>156</v>
      </c>
      <c r="D2396" s="109" t="s">
        <v>1657</v>
      </c>
      <c r="E2396" s="190" t="s">
        <v>1088</v>
      </c>
      <c r="F2396" s="190"/>
      <c r="G2396" s="108" t="s">
        <v>877</v>
      </c>
      <c r="H2396" s="107">
        <v>1</v>
      </c>
      <c r="I2396" s="106">
        <v>0.09</v>
      </c>
      <c r="J2396" s="106">
        <v>0.09</v>
      </c>
    </row>
    <row r="2397" spans="1:10" ht="26.1" customHeight="1" x14ac:dyDescent="0.2">
      <c r="A2397" s="109" t="s">
        <v>1091</v>
      </c>
      <c r="B2397" s="110" t="s">
        <v>1656</v>
      </c>
      <c r="C2397" s="109" t="s">
        <v>156</v>
      </c>
      <c r="D2397" s="109" t="s">
        <v>1655</v>
      </c>
      <c r="E2397" s="190" t="s">
        <v>1088</v>
      </c>
      <c r="F2397" s="190"/>
      <c r="G2397" s="108" t="s">
        <v>877</v>
      </c>
      <c r="H2397" s="107">
        <v>1</v>
      </c>
      <c r="I2397" s="106">
        <v>1.17</v>
      </c>
      <c r="J2397" s="106">
        <v>1.17</v>
      </c>
    </row>
    <row r="2398" spans="1:10" ht="25.5" x14ac:dyDescent="0.2">
      <c r="A2398" s="105"/>
      <c r="B2398" s="105"/>
      <c r="C2398" s="105"/>
      <c r="D2398" s="105"/>
      <c r="E2398" s="105" t="s">
        <v>1086</v>
      </c>
      <c r="F2398" s="104">
        <v>10.1380093</v>
      </c>
      <c r="G2398" s="105" t="s">
        <v>1085</v>
      </c>
      <c r="H2398" s="104">
        <v>11.31</v>
      </c>
      <c r="I2398" s="105" t="s">
        <v>1084</v>
      </c>
      <c r="J2398" s="104">
        <v>21.45</v>
      </c>
    </row>
    <row r="2399" spans="1:10" ht="15" thickBot="1" x14ac:dyDescent="0.25">
      <c r="A2399" s="105"/>
      <c r="B2399" s="105"/>
      <c r="C2399" s="105"/>
      <c r="D2399" s="105"/>
      <c r="E2399" s="105" t="s">
        <v>1083</v>
      </c>
      <c r="F2399" s="104">
        <v>6.48</v>
      </c>
      <c r="G2399" s="105"/>
      <c r="H2399" s="185" t="s">
        <v>1082</v>
      </c>
      <c r="I2399" s="185"/>
      <c r="J2399" s="104">
        <v>30.49</v>
      </c>
    </row>
    <row r="2400" spans="1:10" ht="0.95" customHeight="1" thickTop="1" x14ac:dyDescent="0.2">
      <c r="A2400" s="103"/>
      <c r="B2400" s="103"/>
      <c r="C2400" s="103"/>
      <c r="D2400" s="103"/>
      <c r="E2400" s="103"/>
      <c r="F2400" s="103"/>
      <c r="G2400" s="103"/>
      <c r="H2400" s="103"/>
      <c r="I2400" s="103"/>
      <c r="J2400" s="103"/>
    </row>
    <row r="2401" spans="1:10" ht="18" customHeight="1" x14ac:dyDescent="0.2">
      <c r="A2401" s="99"/>
      <c r="B2401" s="97" t="s">
        <v>1033</v>
      </c>
      <c r="C2401" s="99" t="s">
        <v>1032</v>
      </c>
      <c r="D2401" s="99" t="s">
        <v>10</v>
      </c>
      <c r="E2401" s="188" t="s">
        <v>1096</v>
      </c>
      <c r="F2401" s="188"/>
      <c r="G2401" s="98" t="s">
        <v>1031</v>
      </c>
      <c r="H2401" s="97" t="s">
        <v>1030</v>
      </c>
      <c r="I2401" s="97" t="s">
        <v>1029</v>
      </c>
      <c r="J2401" s="97" t="s">
        <v>11</v>
      </c>
    </row>
    <row r="2402" spans="1:10" ht="26.1" customHeight="1" x14ac:dyDescent="0.2">
      <c r="A2402" s="87" t="s">
        <v>1095</v>
      </c>
      <c r="B2402" s="85" t="s">
        <v>1654</v>
      </c>
      <c r="C2402" s="87" t="s">
        <v>156</v>
      </c>
      <c r="D2402" s="87" t="s">
        <v>1653</v>
      </c>
      <c r="E2402" s="189" t="s">
        <v>1107</v>
      </c>
      <c r="F2402" s="189"/>
      <c r="G2402" s="86" t="s">
        <v>877</v>
      </c>
      <c r="H2402" s="111">
        <v>1</v>
      </c>
      <c r="I2402" s="84">
        <v>98.61</v>
      </c>
      <c r="J2402" s="84">
        <v>98.61</v>
      </c>
    </row>
    <row r="2403" spans="1:10" ht="26.1" customHeight="1" x14ac:dyDescent="0.2">
      <c r="A2403" s="115" t="s">
        <v>1106</v>
      </c>
      <c r="B2403" s="116" t="s">
        <v>1652</v>
      </c>
      <c r="C2403" s="115" t="s">
        <v>156</v>
      </c>
      <c r="D2403" s="115" t="s">
        <v>1651</v>
      </c>
      <c r="E2403" s="191" t="s">
        <v>1107</v>
      </c>
      <c r="F2403" s="191"/>
      <c r="G2403" s="114" t="s">
        <v>877</v>
      </c>
      <c r="H2403" s="113">
        <v>1</v>
      </c>
      <c r="I2403" s="112">
        <v>1.61</v>
      </c>
      <c r="J2403" s="112">
        <v>1.61</v>
      </c>
    </row>
    <row r="2404" spans="1:10" ht="24" customHeight="1" x14ac:dyDescent="0.2">
      <c r="A2404" s="109" t="s">
        <v>1091</v>
      </c>
      <c r="B2404" s="110" t="s">
        <v>1650</v>
      </c>
      <c r="C2404" s="109" t="s">
        <v>156</v>
      </c>
      <c r="D2404" s="109" t="s">
        <v>1649</v>
      </c>
      <c r="E2404" s="190" t="s">
        <v>1146</v>
      </c>
      <c r="F2404" s="190"/>
      <c r="G2404" s="108" t="s">
        <v>877</v>
      </c>
      <c r="H2404" s="107">
        <v>1</v>
      </c>
      <c r="I2404" s="106">
        <v>95</v>
      </c>
      <c r="J2404" s="106">
        <v>95</v>
      </c>
    </row>
    <row r="2405" spans="1:10" ht="26.1" customHeight="1" x14ac:dyDescent="0.2">
      <c r="A2405" s="109" t="s">
        <v>1091</v>
      </c>
      <c r="B2405" s="110" t="s">
        <v>1141</v>
      </c>
      <c r="C2405" s="109" t="s">
        <v>156</v>
      </c>
      <c r="D2405" s="109" t="s">
        <v>1140</v>
      </c>
      <c r="E2405" s="190" t="s">
        <v>1088</v>
      </c>
      <c r="F2405" s="190"/>
      <c r="G2405" s="108" t="s">
        <v>877</v>
      </c>
      <c r="H2405" s="107">
        <v>1</v>
      </c>
      <c r="I2405" s="106">
        <v>1.26</v>
      </c>
      <c r="J2405" s="106">
        <v>1.26</v>
      </c>
    </row>
    <row r="2406" spans="1:10" ht="26.1" customHeight="1" x14ac:dyDescent="0.2">
      <c r="A2406" s="109" t="s">
        <v>1091</v>
      </c>
      <c r="B2406" s="110" t="s">
        <v>1139</v>
      </c>
      <c r="C2406" s="109" t="s">
        <v>156</v>
      </c>
      <c r="D2406" s="109" t="s">
        <v>1138</v>
      </c>
      <c r="E2406" s="190" t="s">
        <v>1088</v>
      </c>
      <c r="F2406" s="190"/>
      <c r="G2406" s="108" t="s">
        <v>877</v>
      </c>
      <c r="H2406" s="107">
        <v>1</v>
      </c>
      <c r="I2406" s="106">
        <v>0.04</v>
      </c>
      <c r="J2406" s="106">
        <v>0.04</v>
      </c>
    </row>
    <row r="2407" spans="1:10" ht="26.1" customHeight="1" x14ac:dyDescent="0.2">
      <c r="A2407" s="109" t="s">
        <v>1091</v>
      </c>
      <c r="B2407" s="110" t="s">
        <v>1648</v>
      </c>
      <c r="C2407" s="109" t="s">
        <v>156</v>
      </c>
      <c r="D2407" s="109" t="s">
        <v>1647</v>
      </c>
      <c r="E2407" s="190" t="s">
        <v>1088</v>
      </c>
      <c r="F2407" s="190"/>
      <c r="G2407" s="108" t="s">
        <v>877</v>
      </c>
      <c r="H2407" s="107">
        <v>1</v>
      </c>
      <c r="I2407" s="106">
        <v>0.01</v>
      </c>
      <c r="J2407" s="106">
        <v>0.01</v>
      </c>
    </row>
    <row r="2408" spans="1:10" ht="26.1" customHeight="1" x14ac:dyDescent="0.2">
      <c r="A2408" s="109" t="s">
        <v>1091</v>
      </c>
      <c r="B2408" s="110" t="s">
        <v>1646</v>
      </c>
      <c r="C2408" s="109" t="s">
        <v>156</v>
      </c>
      <c r="D2408" s="109" t="s">
        <v>1645</v>
      </c>
      <c r="E2408" s="190" t="s">
        <v>1088</v>
      </c>
      <c r="F2408" s="190"/>
      <c r="G2408" s="108" t="s">
        <v>877</v>
      </c>
      <c r="H2408" s="107">
        <v>1</v>
      </c>
      <c r="I2408" s="106">
        <v>0.69</v>
      </c>
      <c r="J2408" s="106">
        <v>0.69</v>
      </c>
    </row>
    <row r="2409" spans="1:10" ht="25.5" x14ac:dyDescent="0.2">
      <c r="A2409" s="105"/>
      <c r="B2409" s="105"/>
      <c r="C2409" s="105"/>
      <c r="D2409" s="105"/>
      <c r="E2409" s="105" t="s">
        <v>1086</v>
      </c>
      <c r="F2409" s="104">
        <v>45.661215599999998</v>
      </c>
      <c r="G2409" s="105" t="s">
        <v>1085</v>
      </c>
      <c r="H2409" s="104">
        <v>50.95</v>
      </c>
      <c r="I2409" s="105" t="s">
        <v>1084</v>
      </c>
      <c r="J2409" s="104">
        <v>96.61</v>
      </c>
    </row>
    <row r="2410" spans="1:10" ht="15" thickBot="1" x14ac:dyDescent="0.25">
      <c r="A2410" s="105"/>
      <c r="B2410" s="105"/>
      <c r="C2410" s="105"/>
      <c r="D2410" s="105"/>
      <c r="E2410" s="105" t="s">
        <v>1083</v>
      </c>
      <c r="F2410" s="104">
        <v>26.62</v>
      </c>
      <c r="G2410" s="105"/>
      <c r="H2410" s="185" t="s">
        <v>1082</v>
      </c>
      <c r="I2410" s="185"/>
      <c r="J2410" s="104">
        <v>125.23</v>
      </c>
    </row>
    <row r="2411" spans="1:10" ht="0.95" customHeight="1" thickTop="1" x14ac:dyDescent="0.2">
      <c r="A2411" s="103"/>
      <c r="B2411" s="103"/>
      <c r="C2411" s="103"/>
      <c r="D2411" s="103"/>
      <c r="E2411" s="103"/>
      <c r="F2411" s="103"/>
      <c r="G2411" s="103"/>
      <c r="H2411" s="103"/>
      <c r="I2411" s="103"/>
      <c r="J2411" s="103"/>
    </row>
    <row r="2412" spans="1:10" ht="18" customHeight="1" x14ac:dyDescent="0.2">
      <c r="A2412" s="99"/>
      <c r="B2412" s="97" t="s">
        <v>1033</v>
      </c>
      <c r="C2412" s="99" t="s">
        <v>1032</v>
      </c>
      <c r="D2412" s="99" t="s">
        <v>10</v>
      </c>
      <c r="E2412" s="188" t="s">
        <v>1096</v>
      </c>
      <c r="F2412" s="188"/>
      <c r="G2412" s="98" t="s">
        <v>1031</v>
      </c>
      <c r="H2412" s="97" t="s">
        <v>1030</v>
      </c>
      <c r="I2412" s="97" t="s">
        <v>1029</v>
      </c>
      <c r="J2412" s="97" t="s">
        <v>11</v>
      </c>
    </row>
    <row r="2413" spans="1:10" ht="39" customHeight="1" x14ac:dyDescent="0.2">
      <c r="A2413" s="87" t="s">
        <v>1095</v>
      </c>
      <c r="B2413" s="85" t="s">
        <v>1644</v>
      </c>
      <c r="C2413" s="87" t="s">
        <v>156</v>
      </c>
      <c r="D2413" s="87" t="s">
        <v>1643</v>
      </c>
      <c r="E2413" s="189" t="s">
        <v>1092</v>
      </c>
      <c r="F2413" s="189"/>
      <c r="G2413" s="86" t="s">
        <v>1113</v>
      </c>
      <c r="H2413" s="111">
        <v>1</v>
      </c>
      <c r="I2413" s="84">
        <v>83.98</v>
      </c>
      <c r="J2413" s="84">
        <v>83.98</v>
      </c>
    </row>
    <row r="2414" spans="1:10" ht="39" customHeight="1" x14ac:dyDescent="0.2">
      <c r="A2414" s="115" t="s">
        <v>1106</v>
      </c>
      <c r="B2414" s="116" t="s">
        <v>1640</v>
      </c>
      <c r="C2414" s="115" t="s">
        <v>156</v>
      </c>
      <c r="D2414" s="115" t="s">
        <v>1639</v>
      </c>
      <c r="E2414" s="191" t="s">
        <v>1092</v>
      </c>
      <c r="F2414" s="191"/>
      <c r="G2414" s="114" t="s">
        <v>877</v>
      </c>
      <c r="H2414" s="113">
        <v>1</v>
      </c>
      <c r="I2414" s="112">
        <v>43.82</v>
      </c>
      <c r="J2414" s="112">
        <v>43.82</v>
      </c>
    </row>
    <row r="2415" spans="1:10" ht="39" customHeight="1" x14ac:dyDescent="0.2">
      <c r="A2415" s="115" t="s">
        <v>1106</v>
      </c>
      <c r="B2415" s="116" t="s">
        <v>1638</v>
      </c>
      <c r="C2415" s="115" t="s">
        <v>156</v>
      </c>
      <c r="D2415" s="115" t="s">
        <v>1637</v>
      </c>
      <c r="E2415" s="191" t="s">
        <v>1092</v>
      </c>
      <c r="F2415" s="191"/>
      <c r="G2415" s="114" t="s">
        <v>877</v>
      </c>
      <c r="H2415" s="113">
        <v>1</v>
      </c>
      <c r="I2415" s="112">
        <v>11.58</v>
      </c>
      <c r="J2415" s="112">
        <v>11.58</v>
      </c>
    </row>
    <row r="2416" spans="1:10" ht="26.1" customHeight="1" x14ac:dyDescent="0.2">
      <c r="A2416" s="115" t="s">
        <v>1106</v>
      </c>
      <c r="B2416" s="116" t="s">
        <v>1359</v>
      </c>
      <c r="C2416" s="115" t="s">
        <v>156</v>
      </c>
      <c r="D2416" s="115" t="s">
        <v>1358</v>
      </c>
      <c r="E2416" s="191" t="s">
        <v>1107</v>
      </c>
      <c r="F2416" s="191"/>
      <c r="G2416" s="114" t="s">
        <v>877</v>
      </c>
      <c r="H2416" s="113">
        <v>1</v>
      </c>
      <c r="I2416" s="112">
        <v>28.58</v>
      </c>
      <c r="J2416" s="112">
        <v>28.58</v>
      </c>
    </row>
    <row r="2417" spans="1:10" ht="25.5" x14ac:dyDescent="0.2">
      <c r="A2417" s="105"/>
      <c r="B2417" s="105"/>
      <c r="C2417" s="105"/>
      <c r="D2417" s="105"/>
      <c r="E2417" s="105" t="s">
        <v>1086</v>
      </c>
      <c r="F2417" s="104">
        <v>10.5255695</v>
      </c>
      <c r="G2417" s="105" t="s">
        <v>1085</v>
      </c>
      <c r="H2417" s="104">
        <v>11.74</v>
      </c>
      <c r="I2417" s="105" t="s">
        <v>1084</v>
      </c>
      <c r="J2417" s="104">
        <v>22.27</v>
      </c>
    </row>
    <row r="2418" spans="1:10" ht="15" thickBot="1" x14ac:dyDescent="0.25">
      <c r="A2418" s="105"/>
      <c r="B2418" s="105"/>
      <c r="C2418" s="105"/>
      <c r="D2418" s="105"/>
      <c r="E2418" s="105" t="s">
        <v>1083</v>
      </c>
      <c r="F2418" s="104">
        <v>22.67</v>
      </c>
      <c r="G2418" s="105"/>
      <c r="H2418" s="185" t="s">
        <v>1082</v>
      </c>
      <c r="I2418" s="185"/>
      <c r="J2418" s="104">
        <v>106.65</v>
      </c>
    </row>
    <row r="2419" spans="1:10" ht="0.95" customHeight="1" thickTop="1" x14ac:dyDescent="0.2">
      <c r="A2419" s="103"/>
      <c r="B2419" s="103"/>
      <c r="C2419" s="103"/>
      <c r="D2419" s="103"/>
      <c r="E2419" s="103"/>
      <c r="F2419" s="103"/>
      <c r="G2419" s="103"/>
      <c r="H2419" s="103"/>
      <c r="I2419" s="103"/>
      <c r="J2419" s="103"/>
    </row>
    <row r="2420" spans="1:10" ht="18" customHeight="1" x14ac:dyDescent="0.2">
      <c r="A2420" s="99"/>
      <c r="B2420" s="97" t="s">
        <v>1033</v>
      </c>
      <c r="C2420" s="99" t="s">
        <v>1032</v>
      </c>
      <c r="D2420" s="99" t="s">
        <v>10</v>
      </c>
      <c r="E2420" s="188" t="s">
        <v>1096</v>
      </c>
      <c r="F2420" s="188"/>
      <c r="G2420" s="98" t="s">
        <v>1031</v>
      </c>
      <c r="H2420" s="97" t="s">
        <v>1030</v>
      </c>
      <c r="I2420" s="97" t="s">
        <v>1029</v>
      </c>
      <c r="J2420" s="97" t="s">
        <v>11</v>
      </c>
    </row>
    <row r="2421" spans="1:10" ht="39" customHeight="1" x14ac:dyDescent="0.2">
      <c r="A2421" s="87" t="s">
        <v>1095</v>
      </c>
      <c r="B2421" s="85" t="s">
        <v>1642</v>
      </c>
      <c r="C2421" s="87" t="s">
        <v>156</v>
      </c>
      <c r="D2421" s="87" t="s">
        <v>1641</v>
      </c>
      <c r="E2421" s="189" t="s">
        <v>1092</v>
      </c>
      <c r="F2421" s="189"/>
      <c r="G2421" s="86" t="s">
        <v>1110</v>
      </c>
      <c r="H2421" s="111">
        <v>1</v>
      </c>
      <c r="I2421" s="84">
        <v>203.69</v>
      </c>
      <c r="J2421" s="84">
        <v>203.69</v>
      </c>
    </row>
    <row r="2422" spans="1:10" ht="39" customHeight="1" x14ac:dyDescent="0.2">
      <c r="A2422" s="115" t="s">
        <v>1106</v>
      </c>
      <c r="B2422" s="116" t="s">
        <v>1640</v>
      </c>
      <c r="C2422" s="115" t="s">
        <v>156</v>
      </c>
      <c r="D2422" s="115" t="s">
        <v>1639</v>
      </c>
      <c r="E2422" s="191" t="s">
        <v>1092</v>
      </c>
      <c r="F2422" s="191"/>
      <c r="G2422" s="114" t="s">
        <v>877</v>
      </c>
      <c r="H2422" s="113">
        <v>1</v>
      </c>
      <c r="I2422" s="112">
        <v>43.82</v>
      </c>
      <c r="J2422" s="112">
        <v>43.82</v>
      </c>
    </row>
    <row r="2423" spans="1:10" ht="39" customHeight="1" x14ac:dyDescent="0.2">
      <c r="A2423" s="115" t="s">
        <v>1106</v>
      </c>
      <c r="B2423" s="116" t="s">
        <v>1638</v>
      </c>
      <c r="C2423" s="115" t="s">
        <v>156</v>
      </c>
      <c r="D2423" s="115" t="s">
        <v>1637</v>
      </c>
      <c r="E2423" s="191" t="s">
        <v>1092</v>
      </c>
      <c r="F2423" s="191"/>
      <c r="G2423" s="114" t="s">
        <v>877</v>
      </c>
      <c r="H2423" s="113">
        <v>1</v>
      </c>
      <c r="I2423" s="112">
        <v>11.58</v>
      </c>
      <c r="J2423" s="112">
        <v>11.58</v>
      </c>
    </row>
    <row r="2424" spans="1:10" ht="39" customHeight="1" x14ac:dyDescent="0.2">
      <c r="A2424" s="115" t="s">
        <v>1106</v>
      </c>
      <c r="B2424" s="116" t="s">
        <v>1636</v>
      </c>
      <c r="C2424" s="115" t="s">
        <v>156</v>
      </c>
      <c r="D2424" s="115" t="s">
        <v>1635</v>
      </c>
      <c r="E2424" s="191" t="s">
        <v>1092</v>
      </c>
      <c r="F2424" s="191"/>
      <c r="G2424" s="114" t="s">
        <v>877</v>
      </c>
      <c r="H2424" s="113">
        <v>1</v>
      </c>
      <c r="I2424" s="112">
        <v>54.77</v>
      </c>
      <c r="J2424" s="112">
        <v>54.77</v>
      </c>
    </row>
    <row r="2425" spans="1:10" ht="39" customHeight="1" x14ac:dyDescent="0.2">
      <c r="A2425" s="115" t="s">
        <v>1106</v>
      </c>
      <c r="B2425" s="116" t="s">
        <v>1632</v>
      </c>
      <c r="C2425" s="115" t="s">
        <v>156</v>
      </c>
      <c r="D2425" s="115" t="s">
        <v>1631</v>
      </c>
      <c r="E2425" s="191" t="s">
        <v>1092</v>
      </c>
      <c r="F2425" s="191"/>
      <c r="G2425" s="114" t="s">
        <v>877</v>
      </c>
      <c r="H2425" s="113">
        <v>1</v>
      </c>
      <c r="I2425" s="112">
        <v>64.94</v>
      </c>
      <c r="J2425" s="112">
        <v>64.94</v>
      </c>
    </row>
    <row r="2426" spans="1:10" ht="26.1" customHeight="1" x14ac:dyDescent="0.2">
      <c r="A2426" s="115" t="s">
        <v>1106</v>
      </c>
      <c r="B2426" s="116" t="s">
        <v>1359</v>
      </c>
      <c r="C2426" s="115" t="s">
        <v>156</v>
      </c>
      <c r="D2426" s="115" t="s">
        <v>1358</v>
      </c>
      <c r="E2426" s="191" t="s">
        <v>1107</v>
      </c>
      <c r="F2426" s="191"/>
      <c r="G2426" s="114" t="s">
        <v>877</v>
      </c>
      <c r="H2426" s="113">
        <v>1</v>
      </c>
      <c r="I2426" s="112">
        <v>28.58</v>
      </c>
      <c r="J2426" s="112">
        <v>28.58</v>
      </c>
    </row>
    <row r="2427" spans="1:10" ht="25.5" x14ac:dyDescent="0.2">
      <c r="A2427" s="105"/>
      <c r="B2427" s="105"/>
      <c r="C2427" s="105"/>
      <c r="D2427" s="105"/>
      <c r="E2427" s="105" t="s">
        <v>1086</v>
      </c>
      <c r="F2427" s="104">
        <v>10.5255695</v>
      </c>
      <c r="G2427" s="105" t="s">
        <v>1085</v>
      </c>
      <c r="H2427" s="104">
        <v>11.74</v>
      </c>
      <c r="I2427" s="105" t="s">
        <v>1084</v>
      </c>
      <c r="J2427" s="104">
        <v>22.27</v>
      </c>
    </row>
    <row r="2428" spans="1:10" ht="15" thickBot="1" x14ac:dyDescent="0.25">
      <c r="A2428" s="105"/>
      <c r="B2428" s="105"/>
      <c r="C2428" s="105"/>
      <c r="D2428" s="105"/>
      <c r="E2428" s="105" t="s">
        <v>1083</v>
      </c>
      <c r="F2428" s="104">
        <v>54.99</v>
      </c>
      <c r="G2428" s="105"/>
      <c r="H2428" s="185" t="s">
        <v>1082</v>
      </c>
      <c r="I2428" s="185"/>
      <c r="J2428" s="104">
        <v>258.68</v>
      </c>
    </row>
    <row r="2429" spans="1:10" ht="0.95" customHeight="1" thickTop="1" x14ac:dyDescent="0.2">
      <c r="A2429" s="103"/>
      <c r="B2429" s="103"/>
      <c r="C2429" s="103"/>
      <c r="D2429" s="103"/>
      <c r="E2429" s="103"/>
      <c r="F2429" s="103"/>
      <c r="G2429" s="103"/>
      <c r="H2429" s="103"/>
      <c r="I2429" s="103"/>
      <c r="J2429" s="103"/>
    </row>
    <row r="2430" spans="1:10" ht="18" customHeight="1" x14ac:dyDescent="0.2">
      <c r="A2430" s="99"/>
      <c r="B2430" s="97" t="s">
        <v>1033</v>
      </c>
      <c r="C2430" s="99" t="s">
        <v>1032</v>
      </c>
      <c r="D2430" s="99" t="s">
        <v>10</v>
      </c>
      <c r="E2430" s="188" t="s">
        <v>1096</v>
      </c>
      <c r="F2430" s="188"/>
      <c r="G2430" s="98" t="s">
        <v>1031</v>
      </c>
      <c r="H2430" s="97" t="s">
        <v>1030</v>
      </c>
      <c r="I2430" s="97" t="s">
        <v>1029</v>
      </c>
      <c r="J2430" s="97" t="s">
        <v>11</v>
      </c>
    </row>
    <row r="2431" spans="1:10" ht="39" customHeight="1" x14ac:dyDescent="0.2">
      <c r="A2431" s="87" t="s">
        <v>1095</v>
      </c>
      <c r="B2431" s="85" t="s">
        <v>1640</v>
      </c>
      <c r="C2431" s="87" t="s">
        <v>156</v>
      </c>
      <c r="D2431" s="87" t="s">
        <v>1639</v>
      </c>
      <c r="E2431" s="189" t="s">
        <v>1092</v>
      </c>
      <c r="F2431" s="189"/>
      <c r="G2431" s="86" t="s">
        <v>877</v>
      </c>
      <c r="H2431" s="111">
        <v>1</v>
      </c>
      <c r="I2431" s="84">
        <v>43.82</v>
      </c>
      <c r="J2431" s="84">
        <v>43.82</v>
      </c>
    </row>
    <row r="2432" spans="1:10" ht="26.1" customHeight="1" x14ac:dyDescent="0.2">
      <c r="A2432" s="109" t="s">
        <v>1091</v>
      </c>
      <c r="B2432" s="110" t="s">
        <v>1634</v>
      </c>
      <c r="C2432" s="109" t="s">
        <v>156</v>
      </c>
      <c r="D2432" s="109" t="s">
        <v>1633</v>
      </c>
      <c r="E2432" s="190" t="s">
        <v>1097</v>
      </c>
      <c r="F2432" s="190"/>
      <c r="G2432" s="108" t="s">
        <v>192</v>
      </c>
      <c r="H2432" s="107">
        <v>5.5999999999999999E-5</v>
      </c>
      <c r="I2432" s="106">
        <v>782511.44</v>
      </c>
      <c r="J2432" s="106">
        <v>43.82</v>
      </c>
    </row>
    <row r="2433" spans="1:10" ht="25.5" x14ac:dyDescent="0.2">
      <c r="A2433" s="105"/>
      <c r="B2433" s="105"/>
      <c r="C2433" s="105"/>
      <c r="D2433" s="105"/>
      <c r="E2433" s="105" t="s">
        <v>1086</v>
      </c>
      <c r="F2433" s="104">
        <v>0</v>
      </c>
      <c r="G2433" s="105" t="s">
        <v>1085</v>
      </c>
      <c r="H2433" s="104">
        <v>0</v>
      </c>
      <c r="I2433" s="105" t="s">
        <v>1084</v>
      </c>
      <c r="J2433" s="104">
        <v>0</v>
      </c>
    </row>
    <row r="2434" spans="1:10" ht="15" thickBot="1" x14ac:dyDescent="0.25">
      <c r="A2434" s="105"/>
      <c r="B2434" s="105"/>
      <c r="C2434" s="105"/>
      <c r="D2434" s="105"/>
      <c r="E2434" s="105" t="s">
        <v>1083</v>
      </c>
      <c r="F2434" s="104">
        <v>11.83</v>
      </c>
      <c r="G2434" s="105"/>
      <c r="H2434" s="185" t="s">
        <v>1082</v>
      </c>
      <c r="I2434" s="185"/>
      <c r="J2434" s="104">
        <v>55.65</v>
      </c>
    </row>
    <row r="2435" spans="1:10" ht="0.95" customHeight="1" thickTop="1" x14ac:dyDescent="0.2">
      <c r="A2435" s="103"/>
      <c r="B2435" s="103"/>
      <c r="C2435" s="103"/>
      <c r="D2435" s="103"/>
      <c r="E2435" s="103"/>
      <c r="F2435" s="103"/>
      <c r="G2435" s="103"/>
      <c r="H2435" s="103"/>
      <c r="I2435" s="103"/>
      <c r="J2435" s="103"/>
    </row>
    <row r="2436" spans="1:10" ht="18" customHeight="1" x14ac:dyDescent="0.2">
      <c r="A2436" s="99"/>
      <c r="B2436" s="97" t="s">
        <v>1033</v>
      </c>
      <c r="C2436" s="99" t="s">
        <v>1032</v>
      </c>
      <c r="D2436" s="99" t="s">
        <v>10</v>
      </c>
      <c r="E2436" s="188" t="s">
        <v>1096</v>
      </c>
      <c r="F2436" s="188"/>
      <c r="G2436" s="98" t="s">
        <v>1031</v>
      </c>
      <c r="H2436" s="97" t="s">
        <v>1030</v>
      </c>
      <c r="I2436" s="97" t="s">
        <v>1029</v>
      </c>
      <c r="J2436" s="97" t="s">
        <v>11</v>
      </c>
    </row>
    <row r="2437" spans="1:10" ht="39" customHeight="1" x14ac:dyDescent="0.2">
      <c r="A2437" s="87" t="s">
        <v>1095</v>
      </c>
      <c r="B2437" s="85" t="s">
        <v>1638</v>
      </c>
      <c r="C2437" s="87" t="s">
        <v>156</v>
      </c>
      <c r="D2437" s="87" t="s">
        <v>1637</v>
      </c>
      <c r="E2437" s="189" t="s">
        <v>1092</v>
      </c>
      <c r="F2437" s="189"/>
      <c r="G2437" s="86" t="s">
        <v>877</v>
      </c>
      <c r="H2437" s="111">
        <v>1</v>
      </c>
      <c r="I2437" s="84">
        <v>11.58</v>
      </c>
      <c r="J2437" s="84">
        <v>11.58</v>
      </c>
    </row>
    <row r="2438" spans="1:10" ht="26.1" customHeight="1" x14ac:dyDescent="0.2">
      <c r="A2438" s="109" t="s">
        <v>1091</v>
      </c>
      <c r="B2438" s="110" t="s">
        <v>1634</v>
      </c>
      <c r="C2438" s="109" t="s">
        <v>156</v>
      </c>
      <c r="D2438" s="109" t="s">
        <v>1633</v>
      </c>
      <c r="E2438" s="190" t="s">
        <v>1097</v>
      </c>
      <c r="F2438" s="190"/>
      <c r="G2438" s="108" t="s">
        <v>192</v>
      </c>
      <c r="H2438" s="107">
        <v>1.4800000000000001E-5</v>
      </c>
      <c r="I2438" s="106">
        <v>782511.44</v>
      </c>
      <c r="J2438" s="106">
        <v>11.58</v>
      </c>
    </row>
    <row r="2439" spans="1:10" ht="25.5" x14ac:dyDescent="0.2">
      <c r="A2439" s="105"/>
      <c r="B2439" s="105"/>
      <c r="C2439" s="105"/>
      <c r="D2439" s="105"/>
      <c r="E2439" s="105" t="s">
        <v>1086</v>
      </c>
      <c r="F2439" s="104">
        <v>0</v>
      </c>
      <c r="G2439" s="105" t="s">
        <v>1085</v>
      </c>
      <c r="H2439" s="104">
        <v>0</v>
      </c>
      <c r="I2439" s="105" t="s">
        <v>1084</v>
      </c>
      <c r="J2439" s="104">
        <v>0</v>
      </c>
    </row>
    <row r="2440" spans="1:10" ht="15" thickBot="1" x14ac:dyDescent="0.25">
      <c r="A2440" s="105"/>
      <c r="B2440" s="105"/>
      <c r="C2440" s="105"/>
      <c r="D2440" s="105"/>
      <c r="E2440" s="105" t="s">
        <v>1083</v>
      </c>
      <c r="F2440" s="104">
        <v>3.12</v>
      </c>
      <c r="G2440" s="105"/>
      <c r="H2440" s="185" t="s">
        <v>1082</v>
      </c>
      <c r="I2440" s="185"/>
      <c r="J2440" s="104">
        <v>14.7</v>
      </c>
    </row>
    <row r="2441" spans="1:10" ht="0.95" customHeight="1" thickTop="1" x14ac:dyDescent="0.2">
      <c r="A2441" s="103"/>
      <c r="B2441" s="103"/>
      <c r="C2441" s="103"/>
      <c r="D2441" s="103"/>
      <c r="E2441" s="103"/>
      <c r="F2441" s="103"/>
      <c r="G2441" s="103"/>
      <c r="H2441" s="103"/>
      <c r="I2441" s="103"/>
      <c r="J2441" s="103"/>
    </row>
    <row r="2442" spans="1:10" ht="18" customHeight="1" x14ac:dyDescent="0.2">
      <c r="A2442" s="99"/>
      <c r="B2442" s="97" t="s">
        <v>1033</v>
      </c>
      <c r="C2442" s="99" t="s">
        <v>1032</v>
      </c>
      <c r="D2442" s="99" t="s">
        <v>10</v>
      </c>
      <c r="E2442" s="188" t="s">
        <v>1096</v>
      </c>
      <c r="F2442" s="188"/>
      <c r="G2442" s="98" t="s">
        <v>1031</v>
      </c>
      <c r="H2442" s="97" t="s">
        <v>1030</v>
      </c>
      <c r="I2442" s="97" t="s">
        <v>1029</v>
      </c>
      <c r="J2442" s="97" t="s">
        <v>11</v>
      </c>
    </row>
    <row r="2443" spans="1:10" ht="39" customHeight="1" x14ac:dyDescent="0.2">
      <c r="A2443" s="87" t="s">
        <v>1095</v>
      </c>
      <c r="B2443" s="85" t="s">
        <v>1636</v>
      </c>
      <c r="C2443" s="87" t="s">
        <v>156</v>
      </c>
      <c r="D2443" s="87" t="s">
        <v>1635</v>
      </c>
      <c r="E2443" s="189" t="s">
        <v>1092</v>
      </c>
      <c r="F2443" s="189"/>
      <c r="G2443" s="86" t="s">
        <v>877</v>
      </c>
      <c r="H2443" s="111">
        <v>1</v>
      </c>
      <c r="I2443" s="84">
        <v>54.77</v>
      </c>
      <c r="J2443" s="84">
        <v>54.77</v>
      </c>
    </row>
    <row r="2444" spans="1:10" ht="26.1" customHeight="1" x14ac:dyDescent="0.2">
      <c r="A2444" s="109" t="s">
        <v>1091</v>
      </c>
      <c r="B2444" s="110" t="s">
        <v>1634</v>
      </c>
      <c r="C2444" s="109" t="s">
        <v>156</v>
      </c>
      <c r="D2444" s="109" t="s">
        <v>1633</v>
      </c>
      <c r="E2444" s="190" t="s">
        <v>1097</v>
      </c>
      <c r="F2444" s="190"/>
      <c r="G2444" s="108" t="s">
        <v>192</v>
      </c>
      <c r="H2444" s="107">
        <v>6.9999999999999994E-5</v>
      </c>
      <c r="I2444" s="106">
        <v>782511.44</v>
      </c>
      <c r="J2444" s="106">
        <v>54.77</v>
      </c>
    </row>
    <row r="2445" spans="1:10" ht="25.5" x14ac:dyDescent="0.2">
      <c r="A2445" s="105"/>
      <c r="B2445" s="105"/>
      <c r="C2445" s="105"/>
      <c r="D2445" s="105"/>
      <c r="E2445" s="105" t="s">
        <v>1086</v>
      </c>
      <c r="F2445" s="104">
        <v>0</v>
      </c>
      <c r="G2445" s="105" t="s">
        <v>1085</v>
      </c>
      <c r="H2445" s="104">
        <v>0</v>
      </c>
      <c r="I2445" s="105" t="s">
        <v>1084</v>
      </c>
      <c r="J2445" s="104">
        <v>0</v>
      </c>
    </row>
    <row r="2446" spans="1:10" ht="15" thickBot="1" x14ac:dyDescent="0.25">
      <c r="A2446" s="105"/>
      <c r="B2446" s="105"/>
      <c r="C2446" s="105"/>
      <c r="D2446" s="105"/>
      <c r="E2446" s="105" t="s">
        <v>1083</v>
      </c>
      <c r="F2446" s="104">
        <v>14.78</v>
      </c>
      <c r="G2446" s="105"/>
      <c r="H2446" s="185" t="s">
        <v>1082</v>
      </c>
      <c r="I2446" s="185"/>
      <c r="J2446" s="104">
        <v>69.55</v>
      </c>
    </row>
    <row r="2447" spans="1:10" ht="0.95" customHeight="1" thickTop="1" x14ac:dyDescent="0.2">
      <c r="A2447" s="103"/>
      <c r="B2447" s="103"/>
      <c r="C2447" s="103"/>
      <c r="D2447" s="103"/>
      <c r="E2447" s="103"/>
      <c r="F2447" s="103"/>
      <c r="G2447" s="103"/>
      <c r="H2447" s="103"/>
      <c r="I2447" s="103"/>
      <c r="J2447" s="103"/>
    </row>
    <row r="2448" spans="1:10" ht="18" customHeight="1" x14ac:dyDescent="0.2">
      <c r="A2448" s="99"/>
      <c r="B2448" s="97" t="s">
        <v>1033</v>
      </c>
      <c r="C2448" s="99" t="s">
        <v>1032</v>
      </c>
      <c r="D2448" s="99" t="s">
        <v>10</v>
      </c>
      <c r="E2448" s="188" t="s">
        <v>1096</v>
      </c>
      <c r="F2448" s="188"/>
      <c r="G2448" s="98" t="s">
        <v>1031</v>
      </c>
      <c r="H2448" s="97" t="s">
        <v>1030</v>
      </c>
      <c r="I2448" s="97" t="s">
        <v>1029</v>
      </c>
      <c r="J2448" s="97" t="s">
        <v>11</v>
      </c>
    </row>
    <row r="2449" spans="1:10" ht="39" customHeight="1" x14ac:dyDescent="0.2">
      <c r="A2449" s="87" t="s">
        <v>1095</v>
      </c>
      <c r="B2449" s="85" t="s">
        <v>1632</v>
      </c>
      <c r="C2449" s="87" t="s">
        <v>156</v>
      </c>
      <c r="D2449" s="87" t="s">
        <v>1631</v>
      </c>
      <c r="E2449" s="189" t="s">
        <v>1092</v>
      </c>
      <c r="F2449" s="189"/>
      <c r="G2449" s="86" t="s">
        <v>877</v>
      </c>
      <c r="H2449" s="111">
        <v>1</v>
      </c>
      <c r="I2449" s="84">
        <v>64.94</v>
      </c>
      <c r="J2449" s="84">
        <v>64.94</v>
      </c>
    </row>
    <row r="2450" spans="1:10" ht="26.1" customHeight="1" x14ac:dyDescent="0.2">
      <c r="A2450" s="109" t="s">
        <v>1091</v>
      </c>
      <c r="B2450" s="110" t="s">
        <v>1090</v>
      </c>
      <c r="C2450" s="109" t="s">
        <v>156</v>
      </c>
      <c r="D2450" s="109" t="s">
        <v>1089</v>
      </c>
      <c r="E2450" s="190" t="s">
        <v>1088</v>
      </c>
      <c r="F2450" s="190"/>
      <c r="G2450" s="108" t="s">
        <v>1087</v>
      </c>
      <c r="H2450" s="107">
        <v>10.77</v>
      </c>
      <c r="I2450" s="106">
        <v>6.03</v>
      </c>
      <c r="J2450" s="106">
        <v>64.94</v>
      </c>
    </row>
    <row r="2451" spans="1:10" ht="25.5" x14ac:dyDescent="0.2">
      <c r="A2451" s="105"/>
      <c r="B2451" s="105"/>
      <c r="C2451" s="105"/>
      <c r="D2451" s="105"/>
      <c r="E2451" s="105" t="s">
        <v>1086</v>
      </c>
      <c r="F2451" s="104">
        <v>0</v>
      </c>
      <c r="G2451" s="105" t="s">
        <v>1085</v>
      </c>
      <c r="H2451" s="104">
        <v>0</v>
      </c>
      <c r="I2451" s="105" t="s">
        <v>1084</v>
      </c>
      <c r="J2451" s="104">
        <v>0</v>
      </c>
    </row>
    <row r="2452" spans="1:10" ht="15" thickBot="1" x14ac:dyDescent="0.25">
      <c r="A2452" s="105"/>
      <c r="B2452" s="105"/>
      <c r="C2452" s="105"/>
      <c r="D2452" s="105"/>
      <c r="E2452" s="105" t="s">
        <v>1083</v>
      </c>
      <c r="F2452" s="104">
        <v>17.53</v>
      </c>
      <c r="G2452" s="105"/>
      <c r="H2452" s="185" t="s">
        <v>1082</v>
      </c>
      <c r="I2452" s="185"/>
      <c r="J2452" s="104">
        <v>82.47</v>
      </c>
    </row>
    <row r="2453" spans="1:10" ht="0.95" customHeight="1" thickTop="1" x14ac:dyDescent="0.2">
      <c r="A2453" s="103"/>
      <c r="B2453" s="103"/>
      <c r="C2453" s="103"/>
      <c r="D2453" s="103"/>
      <c r="E2453" s="103"/>
      <c r="F2453" s="103"/>
      <c r="G2453" s="103"/>
      <c r="H2453" s="103"/>
      <c r="I2453" s="103"/>
      <c r="J2453" s="103"/>
    </row>
    <row r="2454" spans="1:10" ht="18" customHeight="1" x14ac:dyDescent="0.2">
      <c r="A2454" s="99"/>
      <c r="B2454" s="97" t="s">
        <v>1033</v>
      </c>
      <c r="C2454" s="99" t="s">
        <v>1032</v>
      </c>
      <c r="D2454" s="99" t="s">
        <v>10</v>
      </c>
      <c r="E2454" s="188" t="s">
        <v>1096</v>
      </c>
      <c r="F2454" s="188"/>
      <c r="G2454" s="98" t="s">
        <v>1031</v>
      </c>
      <c r="H2454" s="97" t="s">
        <v>1030</v>
      </c>
      <c r="I2454" s="97" t="s">
        <v>1029</v>
      </c>
      <c r="J2454" s="97" t="s">
        <v>11</v>
      </c>
    </row>
    <row r="2455" spans="1:10" ht="65.099999999999994" customHeight="1" x14ac:dyDescent="0.2">
      <c r="A2455" s="87" t="s">
        <v>1095</v>
      </c>
      <c r="B2455" s="85" t="s">
        <v>1630</v>
      </c>
      <c r="C2455" s="87" t="s">
        <v>156</v>
      </c>
      <c r="D2455" s="87" t="s">
        <v>1629</v>
      </c>
      <c r="E2455" s="189" t="s">
        <v>1092</v>
      </c>
      <c r="F2455" s="189"/>
      <c r="G2455" s="86" t="s">
        <v>1110</v>
      </c>
      <c r="H2455" s="111">
        <v>1</v>
      </c>
      <c r="I2455" s="84">
        <v>270.91000000000003</v>
      </c>
      <c r="J2455" s="84">
        <v>270.91000000000003</v>
      </c>
    </row>
    <row r="2456" spans="1:10" ht="65.099999999999994" customHeight="1" x14ac:dyDescent="0.2">
      <c r="A2456" s="115" t="s">
        <v>1106</v>
      </c>
      <c r="B2456" s="116" t="s">
        <v>1622</v>
      </c>
      <c r="C2456" s="115" t="s">
        <v>156</v>
      </c>
      <c r="D2456" s="115" t="s">
        <v>1621</v>
      </c>
      <c r="E2456" s="191" t="s">
        <v>1092</v>
      </c>
      <c r="F2456" s="191"/>
      <c r="G2456" s="114" t="s">
        <v>877</v>
      </c>
      <c r="H2456" s="113">
        <v>1</v>
      </c>
      <c r="I2456" s="112">
        <v>41.28</v>
      </c>
      <c r="J2456" s="112">
        <v>41.28</v>
      </c>
    </row>
    <row r="2457" spans="1:10" ht="24" customHeight="1" x14ac:dyDescent="0.2">
      <c r="A2457" s="115" t="s">
        <v>1106</v>
      </c>
      <c r="B2457" s="116" t="s">
        <v>1527</v>
      </c>
      <c r="C2457" s="115" t="s">
        <v>156</v>
      </c>
      <c r="D2457" s="115" t="s">
        <v>1526</v>
      </c>
      <c r="E2457" s="191" t="s">
        <v>1107</v>
      </c>
      <c r="F2457" s="191"/>
      <c r="G2457" s="114" t="s">
        <v>877</v>
      </c>
      <c r="H2457" s="113">
        <v>1</v>
      </c>
      <c r="I2457" s="112">
        <v>26.43</v>
      </c>
      <c r="J2457" s="112">
        <v>26.43</v>
      </c>
    </row>
    <row r="2458" spans="1:10" ht="65.099999999999994" customHeight="1" x14ac:dyDescent="0.2">
      <c r="A2458" s="115" t="s">
        <v>1106</v>
      </c>
      <c r="B2458" s="116" t="s">
        <v>1628</v>
      </c>
      <c r="C2458" s="115" t="s">
        <v>156</v>
      </c>
      <c r="D2458" s="115" t="s">
        <v>1627</v>
      </c>
      <c r="E2458" s="191" t="s">
        <v>1092</v>
      </c>
      <c r="F2458" s="191"/>
      <c r="G2458" s="114" t="s">
        <v>877</v>
      </c>
      <c r="H2458" s="113">
        <v>1</v>
      </c>
      <c r="I2458" s="112">
        <v>21.89</v>
      </c>
      <c r="J2458" s="112">
        <v>21.89</v>
      </c>
    </row>
    <row r="2459" spans="1:10" ht="65.099999999999994" customHeight="1" x14ac:dyDescent="0.2">
      <c r="A2459" s="115" t="s">
        <v>1106</v>
      </c>
      <c r="B2459" s="116" t="s">
        <v>1624</v>
      </c>
      <c r="C2459" s="115" t="s">
        <v>156</v>
      </c>
      <c r="D2459" s="115" t="s">
        <v>1623</v>
      </c>
      <c r="E2459" s="191" t="s">
        <v>1092</v>
      </c>
      <c r="F2459" s="191"/>
      <c r="G2459" s="114" t="s">
        <v>877</v>
      </c>
      <c r="H2459" s="113">
        <v>1</v>
      </c>
      <c r="I2459" s="112">
        <v>9.59</v>
      </c>
      <c r="J2459" s="112">
        <v>9.59</v>
      </c>
    </row>
    <row r="2460" spans="1:10" ht="65.099999999999994" customHeight="1" x14ac:dyDescent="0.2">
      <c r="A2460" s="115" t="s">
        <v>1106</v>
      </c>
      <c r="B2460" s="116" t="s">
        <v>1626</v>
      </c>
      <c r="C2460" s="115" t="s">
        <v>156</v>
      </c>
      <c r="D2460" s="115" t="s">
        <v>1625</v>
      </c>
      <c r="E2460" s="191" t="s">
        <v>1092</v>
      </c>
      <c r="F2460" s="191"/>
      <c r="G2460" s="114" t="s">
        <v>877</v>
      </c>
      <c r="H2460" s="113">
        <v>1</v>
      </c>
      <c r="I2460" s="112">
        <v>7.29</v>
      </c>
      <c r="J2460" s="112">
        <v>7.29</v>
      </c>
    </row>
    <row r="2461" spans="1:10" ht="65.099999999999994" customHeight="1" x14ac:dyDescent="0.2">
      <c r="A2461" s="115" t="s">
        <v>1106</v>
      </c>
      <c r="B2461" s="116" t="s">
        <v>1616</v>
      </c>
      <c r="C2461" s="115" t="s">
        <v>156</v>
      </c>
      <c r="D2461" s="115" t="s">
        <v>1615</v>
      </c>
      <c r="E2461" s="191" t="s">
        <v>1092</v>
      </c>
      <c r="F2461" s="191"/>
      <c r="G2461" s="114" t="s">
        <v>877</v>
      </c>
      <c r="H2461" s="113">
        <v>1</v>
      </c>
      <c r="I2461" s="112">
        <v>164.43</v>
      </c>
      <c r="J2461" s="112">
        <v>164.43</v>
      </c>
    </row>
    <row r="2462" spans="1:10" ht="25.5" x14ac:dyDescent="0.2">
      <c r="A2462" s="105"/>
      <c r="B2462" s="105"/>
      <c r="C2462" s="105"/>
      <c r="D2462" s="105"/>
      <c r="E2462" s="105" t="s">
        <v>1086</v>
      </c>
      <c r="F2462" s="104">
        <v>9.5094054000000003</v>
      </c>
      <c r="G2462" s="105" t="s">
        <v>1085</v>
      </c>
      <c r="H2462" s="104">
        <v>10.61</v>
      </c>
      <c r="I2462" s="105" t="s">
        <v>1084</v>
      </c>
      <c r="J2462" s="104">
        <v>20.12</v>
      </c>
    </row>
    <row r="2463" spans="1:10" ht="15" thickBot="1" x14ac:dyDescent="0.25">
      <c r="A2463" s="105"/>
      <c r="B2463" s="105"/>
      <c r="C2463" s="105"/>
      <c r="D2463" s="105"/>
      <c r="E2463" s="105" t="s">
        <v>1083</v>
      </c>
      <c r="F2463" s="104">
        <v>73.14</v>
      </c>
      <c r="G2463" s="105"/>
      <c r="H2463" s="185" t="s">
        <v>1082</v>
      </c>
      <c r="I2463" s="185"/>
      <c r="J2463" s="104">
        <v>344.05</v>
      </c>
    </row>
    <row r="2464" spans="1:10" ht="0.95" customHeight="1" thickTop="1" x14ac:dyDescent="0.2">
      <c r="A2464" s="103"/>
      <c r="B2464" s="103"/>
      <c r="C2464" s="103"/>
      <c r="D2464" s="103"/>
      <c r="E2464" s="103"/>
      <c r="F2464" s="103"/>
      <c r="G2464" s="103"/>
      <c r="H2464" s="103"/>
      <c r="I2464" s="103"/>
      <c r="J2464" s="103"/>
    </row>
    <row r="2465" spans="1:10" ht="18" customHeight="1" x14ac:dyDescent="0.2">
      <c r="A2465" s="99"/>
      <c r="B2465" s="97" t="s">
        <v>1033</v>
      </c>
      <c r="C2465" s="99" t="s">
        <v>1032</v>
      </c>
      <c r="D2465" s="99" t="s">
        <v>10</v>
      </c>
      <c r="E2465" s="188" t="s">
        <v>1096</v>
      </c>
      <c r="F2465" s="188"/>
      <c r="G2465" s="98" t="s">
        <v>1031</v>
      </c>
      <c r="H2465" s="97" t="s">
        <v>1030</v>
      </c>
      <c r="I2465" s="97" t="s">
        <v>1029</v>
      </c>
      <c r="J2465" s="97" t="s">
        <v>11</v>
      </c>
    </row>
    <row r="2466" spans="1:10" ht="65.099999999999994" customHeight="1" x14ac:dyDescent="0.2">
      <c r="A2466" s="87" t="s">
        <v>1095</v>
      </c>
      <c r="B2466" s="85" t="s">
        <v>1628</v>
      </c>
      <c r="C2466" s="87" t="s">
        <v>156</v>
      </c>
      <c r="D2466" s="87" t="s">
        <v>1627</v>
      </c>
      <c r="E2466" s="189" t="s">
        <v>1092</v>
      </c>
      <c r="F2466" s="189"/>
      <c r="G2466" s="86" t="s">
        <v>877</v>
      </c>
      <c r="H2466" s="111">
        <v>1</v>
      </c>
      <c r="I2466" s="84">
        <v>21.89</v>
      </c>
      <c r="J2466" s="84">
        <v>21.89</v>
      </c>
    </row>
    <row r="2467" spans="1:10" ht="51.95" customHeight="1" x14ac:dyDescent="0.2">
      <c r="A2467" s="109" t="s">
        <v>1091</v>
      </c>
      <c r="B2467" s="110" t="s">
        <v>1620</v>
      </c>
      <c r="C2467" s="109" t="s">
        <v>156</v>
      </c>
      <c r="D2467" s="109" t="s">
        <v>1619</v>
      </c>
      <c r="E2467" s="190" t="s">
        <v>1097</v>
      </c>
      <c r="F2467" s="190"/>
      <c r="G2467" s="108" t="s">
        <v>192</v>
      </c>
      <c r="H2467" s="107">
        <v>3.0000000000000001E-5</v>
      </c>
      <c r="I2467" s="106">
        <v>230905.92</v>
      </c>
      <c r="J2467" s="106">
        <v>6.92</v>
      </c>
    </row>
    <row r="2468" spans="1:10" ht="51.95" customHeight="1" x14ac:dyDescent="0.2">
      <c r="A2468" s="109" t="s">
        <v>1091</v>
      </c>
      <c r="B2468" s="110" t="s">
        <v>1618</v>
      </c>
      <c r="C2468" s="109" t="s">
        <v>156</v>
      </c>
      <c r="D2468" s="109" t="s">
        <v>1617</v>
      </c>
      <c r="E2468" s="190" t="s">
        <v>1097</v>
      </c>
      <c r="F2468" s="190"/>
      <c r="G2468" s="108" t="s">
        <v>192</v>
      </c>
      <c r="H2468" s="107">
        <v>3.0000000000000001E-5</v>
      </c>
      <c r="I2468" s="106">
        <v>499274.22</v>
      </c>
      <c r="J2468" s="106">
        <v>14.97</v>
      </c>
    </row>
    <row r="2469" spans="1:10" ht="25.5" x14ac:dyDescent="0.2">
      <c r="A2469" s="105"/>
      <c r="B2469" s="105"/>
      <c r="C2469" s="105"/>
      <c r="D2469" s="105"/>
      <c r="E2469" s="105" t="s">
        <v>1086</v>
      </c>
      <c r="F2469" s="104">
        <v>0</v>
      </c>
      <c r="G2469" s="105" t="s">
        <v>1085</v>
      </c>
      <c r="H2469" s="104">
        <v>0</v>
      </c>
      <c r="I2469" s="105" t="s">
        <v>1084</v>
      </c>
      <c r="J2469" s="104">
        <v>0</v>
      </c>
    </row>
    <row r="2470" spans="1:10" ht="15" thickBot="1" x14ac:dyDescent="0.25">
      <c r="A2470" s="105"/>
      <c r="B2470" s="105"/>
      <c r="C2470" s="105"/>
      <c r="D2470" s="105"/>
      <c r="E2470" s="105" t="s">
        <v>1083</v>
      </c>
      <c r="F2470" s="104">
        <v>5.91</v>
      </c>
      <c r="G2470" s="105"/>
      <c r="H2470" s="185" t="s">
        <v>1082</v>
      </c>
      <c r="I2470" s="185"/>
      <c r="J2470" s="104">
        <v>27.8</v>
      </c>
    </row>
    <row r="2471" spans="1:10" ht="0.95" customHeight="1" thickTop="1" x14ac:dyDescent="0.2">
      <c r="A2471" s="103"/>
      <c r="B2471" s="103"/>
      <c r="C2471" s="103"/>
      <c r="D2471" s="103"/>
      <c r="E2471" s="103"/>
      <c r="F2471" s="103"/>
      <c r="G2471" s="103"/>
      <c r="H2471" s="103"/>
      <c r="I2471" s="103"/>
      <c r="J2471" s="103"/>
    </row>
    <row r="2472" spans="1:10" ht="18" customHeight="1" x14ac:dyDescent="0.2">
      <c r="A2472" s="99"/>
      <c r="B2472" s="97" t="s">
        <v>1033</v>
      </c>
      <c r="C2472" s="99" t="s">
        <v>1032</v>
      </c>
      <c r="D2472" s="99" t="s">
        <v>10</v>
      </c>
      <c r="E2472" s="188" t="s">
        <v>1096</v>
      </c>
      <c r="F2472" s="188"/>
      <c r="G2472" s="98" t="s">
        <v>1031</v>
      </c>
      <c r="H2472" s="97" t="s">
        <v>1030</v>
      </c>
      <c r="I2472" s="97" t="s">
        <v>1029</v>
      </c>
      <c r="J2472" s="97" t="s">
        <v>11</v>
      </c>
    </row>
    <row r="2473" spans="1:10" ht="65.099999999999994" customHeight="1" x14ac:dyDescent="0.2">
      <c r="A2473" s="87" t="s">
        <v>1095</v>
      </c>
      <c r="B2473" s="85" t="s">
        <v>1626</v>
      </c>
      <c r="C2473" s="87" t="s">
        <v>156</v>
      </c>
      <c r="D2473" s="87" t="s">
        <v>1625</v>
      </c>
      <c r="E2473" s="189" t="s">
        <v>1092</v>
      </c>
      <c r="F2473" s="189"/>
      <c r="G2473" s="86" t="s">
        <v>877</v>
      </c>
      <c r="H2473" s="111">
        <v>1</v>
      </c>
      <c r="I2473" s="84">
        <v>7.29</v>
      </c>
      <c r="J2473" s="84">
        <v>7.29</v>
      </c>
    </row>
    <row r="2474" spans="1:10" ht="51.95" customHeight="1" x14ac:dyDescent="0.2">
      <c r="A2474" s="109" t="s">
        <v>1091</v>
      </c>
      <c r="B2474" s="110" t="s">
        <v>1620</v>
      </c>
      <c r="C2474" s="109" t="s">
        <v>156</v>
      </c>
      <c r="D2474" s="109" t="s">
        <v>1619</v>
      </c>
      <c r="E2474" s="190" t="s">
        <v>1097</v>
      </c>
      <c r="F2474" s="190"/>
      <c r="G2474" s="108" t="s">
        <v>192</v>
      </c>
      <c r="H2474" s="107">
        <v>1.0000000000000001E-5</v>
      </c>
      <c r="I2474" s="106">
        <v>230905.92</v>
      </c>
      <c r="J2474" s="106">
        <v>2.2999999999999998</v>
      </c>
    </row>
    <row r="2475" spans="1:10" ht="51.95" customHeight="1" x14ac:dyDescent="0.2">
      <c r="A2475" s="109" t="s">
        <v>1091</v>
      </c>
      <c r="B2475" s="110" t="s">
        <v>1618</v>
      </c>
      <c r="C2475" s="109" t="s">
        <v>156</v>
      </c>
      <c r="D2475" s="109" t="s">
        <v>1617</v>
      </c>
      <c r="E2475" s="190" t="s">
        <v>1097</v>
      </c>
      <c r="F2475" s="190"/>
      <c r="G2475" s="108" t="s">
        <v>192</v>
      </c>
      <c r="H2475" s="107">
        <v>1.0000000000000001E-5</v>
      </c>
      <c r="I2475" s="106">
        <v>499274.22</v>
      </c>
      <c r="J2475" s="106">
        <v>4.99</v>
      </c>
    </row>
    <row r="2476" spans="1:10" ht="25.5" x14ac:dyDescent="0.2">
      <c r="A2476" s="105"/>
      <c r="B2476" s="105"/>
      <c r="C2476" s="105"/>
      <c r="D2476" s="105"/>
      <c r="E2476" s="105" t="s">
        <v>1086</v>
      </c>
      <c r="F2476" s="104">
        <v>0</v>
      </c>
      <c r="G2476" s="105" t="s">
        <v>1085</v>
      </c>
      <c r="H2476" s="104">
        <v>0</v>
      </c>
      <c r="I2476" s="105" t="s">
        <v>1084</v>
      </c>
      <c r="J2476" s="104">
        <v>0</v>
      </c>
    </row>
    <row r="2477" spans="1:10" ht="15" thickBot="1" x14ac:dyDescent="0.25">
      <c r="A2477" s="105"/>
      <c r="B2477" s="105"/>
      <c r="C2477" s="105"/>
      <c r="D2477" s="105"/>
      <c r="E2477" s="105" t="s">
        <v>1083</v>
      </c>
      <c r="F2477" s="104">
        <v>1.96</v>
      </c>
      <c r="G2477" s="105"/>
      <c r="H2477" s="185" t="s">
        <v>1082</v>
      </c>
      <c r="I2477" s="185"/>
      <c r="J2477" s="104">
        <v>9.25</v>
      </c>
    </row>
    <row r="2478" spans="1:10" ht="0.95" customHeight="1" thickTop="1" x14ac:dyDescent="0.2">
      <c r="A2478" s="103"/>
      <c r="B2478" s="103"/>
      <c r="C2478" s="103"/>
      <c r="D2478" s="103"/>
      <c r="E2478" s="103"/>
      <c r="F2478" s="103"/>
      <c r="G2478" s="103"/>
      <c r="H2478" s="103"/>
      <c r="I2478" s="103"/>
      <c r="J2478" s="103"/>
    </row>
    <row r="2479" spans="1:10" ht="18" customHeight="1" x14ac:dyDescent="0.2">
      <c r="A2479" s="99"/>
      <c r="B2479" s="97" t="s">
        <v>1033</v>
      </c>
      <c r="C2479" s="99" t="s">
        <v>1032</v>
      </c>
      <c r="D2479" s="99" t="s">
        <v>10</v>
      </c>
      <c r="E2479" s="188" t="s">
        <v>1096</v>
      </c>
      <c r="F2479" s="188"/>
      <c r="G2479" s="98" t="s">
        <v>1031</v>
      </c>
      <c r="H2479" s="97" t="s">
        <v>1030</v>
      </c>
      <c r="I2479" s="97" t="s">
        <v>1029</v>
      </c>
      <c r="J2479" s="97" t="s">
        <v>11</v>
      </c>
    </row>
    <row r="2480" spans="1:10" ht="65.099999999999994" customHeight="1" x14ac:dyDescent="0.2">
      <c r="A2480" s="87" t="s">
        <v>1095</v>
      </c>
      <c r="B2480" s="85" t="s">
        <v>1624</v>
      </c>
      <c r="C2480" s="87" t="s">
        <v>156</v>
      </c>
      <c r="D2480" s="87" t="s">
        <v>1623</v>
      </c>
      <c r="E2480" s="189" t="s">
        <v>1092</v>
      </c>
      <c r="F2480" s="189"/>
      <c r="G2480" s="86" t="s">
        <v>877</v>
      </c>
      <c r="H2480" s="111">
        <v>1</v>
      </c>
      <c r="I2480" s="84">
        <v>9.59</v>
      </c>
      <c r="J2480" s="84">
        <v>9.59</v>
      </c>
    </row>
    <row r="2481" spans="1:10" ht="51.95" customHeight="1" x14ac:dyDescent="0.2">
      <c r="A2481" s="109" t="s">
        <v>1091</v>
      </c>
      <c r="B2481" s="110" t="s">
        <v>1620</v>
      </c>
      <c r="C2481" s="109" t="s">
        <v>156</v>
      </c>
      <c r="D2481" s="109" t="s">
        <v>1619</v>
      </c>
      <c r="E2481" s="190" t="s">
        <v>1097</v>
      </c>
      <c r="F2481" s="190"/>
      <c r="G2481" s="108" t="s">
        <v>192</v>
      </c>
      <c r="H2481" s="107">
        <v>1.11E-5</v>
      </c>
      <c r="I2481" s="106">
        <v>230905.92</v>
      </c>
      <c r="J2481" s="106">
        <v>2.56</v>
      </c>
    </row>
    <row r="2482" spans="1:10" ht="51.95" customHeight="1" x14ac:dyDescent="0.2">
      <c r="A2482" s="109" t="s">
        <v>1091</v>
      </c>
      <c r="B2482" s="110" t="s">
        <v>1618</v>
      </c>
      <c r="C2482" s="109" t="s">
        <v>156</v>
      </c>
      <c r="D2482" s="109" t="s">
        <v>1617</v>
      </c>
      <c r="E2482" s="190" t="s">
        <v>1097</v>
      </c>
      <c r="F2482" s="190"/>
      <c r="G2482" s="108" t="s">
        <v>192</v>
      </c>
      <c r="H2482" s="107">
        <v>1.4100000000000001E-5</v>
      </c>
      <c r="I2482" s="106">
        <v>499274.22</v>
      </c>
      <c r="J2482" s="106">
        <v>7.03</v>
      </c>
    </row>
    <row r="2483" spans="1:10" ht="25.5" x14ac:dyDescent="0.2">
      <c r="A2483" s="105"/>
      <c r="B2483" s="105"/>
      <c r="C2483" s="105"/>
      <c r="D2483" s="105"/>
      <c r="E2483" s="105" t="s">
        <v>1086</v>
      </c>
      <c r="F2483" s="104">
        <v>0</v>
      </c>
      <c r="G2483" s="105" t="s">
        <v>1085</v>
      </c>
      <c r="H2483" s="104">
        <v>0</v>
      </c>
      <c r="I2483" s="105" t="s">
        <v>1084</v>
      </c>
      <c r="J2483" s="104">
        <v>0</v>
      </c>
    </row>
    <row r="2484" spans="1:10" ht="15" thickBot="1" x14ac:dyDescent="0.25">
      <c r="A2484" s="105"/>
      <c r="B2484" s="105"/>
      <c r="C2484" s="105"/>
      <c r="D2484" s="105"/>
      <c r="E2484" s="105" t="s">
        <v>1083</v>
      </c>
      <c r="F2484" s="104">
        <v>2.58</v>
      </c>
      <c r="G2484" s="105"/>
      <c r="H2484" s="185" t="s">
        <v>1082</v>
      </c>
      <c r="I2484" s="185"/>
      <c r="J2484" s="104">
        <v>12.17</v>
      </c>
    </row>
    <row r="2485" spans="1:10" ht="0.95" customHeight="1" thickTop="1" x14ac:dyDescent="0.2">
      <c r="A2485" s="103"/>
      <c r="B2485" s="103"/>
      <c r="C2485" s="103"/>
      <c r="D2485" s="103"/>
      <c r="E2485" s="103"/>
      <c r="F2485" s="103"/>
      <c r="G2485" s="103"/>
      <c r="H2485" s="103"/>
      <c r="I2485" s="103"/>
      <c r="J2485" s="103"/>
    </row>
    <row r="2486" spans="1:10" ht="18" customHeight="1" x14ac:dyDescent="0.2">
      <c r="A2486" s="99"/>
      <c r="B2486" s="97" t="s">
        <v>1033</v>
      </c>
      <c r="C2486" s="99" t="s">
        <v>1032</v>
      </c>
      <c r="D2486" s="99" t="s">
        <v>10</v>
      </c>
      <c r="E2486" s="188" t="s">
        <v>1096</v>
      </c>
      <c r="F2486" s="188"/>
      <c r="G2486" s="98" t="s">
        <v>1031</v>
      </c>
      <c r="H2486" s="97" t="s">
        <v>1030</v>
      </c>
      <c r="I2486" s="97" t="s">
        <v>1029</v>
      </c>
      <c r="J2486" s="97" t="s">
        <v>11</v>
      </c>
    </row>
    <row r="2487" spans="1:10" ht="65.099999999999994" customHeight="1" x14ac:dyDescent="0.2">
      <c r="A2487" s="87" t="s">
        <v>1095</v>
      </c>
      <c r="B2487" s="85" t="s">
        <v>1622</v>
      </c>
      <c r="C2487" s="87" t="s">
        <v>156</v>
      </c>
      <c r="D2487" s="87" t="s">
        <v>1621</v>
      </c>
      <c r="E2487" s="189" t="s">
        <v>1092</v>
      </c>
      <c r="F2487" s="189"/>
      <c r="G2487" s="86" t="s">
        <v>877</v>
      </c>
      <c r="H2487" s="111">
        <v>1</v>
      </c>
      <c r="I2487" s="84">
        <v>41.28</v>
      </c>
      <c r="J2487" s="84">
        <v>41.28</v>
      </c>
    </row>
    <row r="2488" spans="1:10" ht="51.95" customHeight="1" x14ac:dyDescent="0.2">
      <c r="A2488" s="109" t="s">
        <v>1091</v>
      </c>
      <c r="B2488" s="110" t="s">
        <v>1620</v>
      </c>
      <c r="C2488" s="109" t="s">
        <v>156</v>
      </c>
      <c r="D2488" s="109" t="s">
        <v>1619</v>
      </c>
      <c r="E2488" s="190" t="s">
        <v>1097</v>
      </c>
      <c r="F2488" s="190"/>
      <c r="G2488" s="108" t="s">
        <v>192</v>
      </c>
      <c r="H2488" s="107">
        <v>4.0000000000000003E-5</v>
      </c>
      <c r="I2488" s="106">
        <v>230905.92</v>
      </c>
      <c r="J2488" s="106">
        <v>9.23</v>
      </c>
    </row>
    <row r="2489" spans="1:10" ht="51.95" customHeight="1" x14ac:dyDescent="0.2">
      <c r="A2489" s="109" t="s">
        <v>1091</v>
      </c>
      <c r="B2489" s="110" t="s">
        <v>1618</v>
      </c>
      <c r="C2489" s="109" t="s">
        <v>156</v>
      </c>
      <c r="D2489" s="109" t="s">
        <v>1617</v>
      </c>
      <c r="E2489" s="190" t="s">
        <v>1097</v>
      </c>
      <c r="F2489" s="190"/>
      <c r="G2489" s="108" t="s">
        <v>192</v>
      </c>
      <c r="H2489" s="107">
        <v>6.4200000000000002E-5</v>
      </c>
      <c r="I2489" s="106">
        <v>499274.22</v>
      </c>
      <c r="J2489" s="106">
        <v>32.049999999999997</v>
      </c>
    </row>
    <row r="2490" spans="1:10" ht="25.5" x14ac:dyDescent="0.2">
      <c r="A2490" s="105"/>
      <c r="B2490" s="105"/>
      <c r="C2490" s="105"/>
      <c r="D2490" s="105"/>
      <c r="E2490" s="105" t="s">
        <v>1086</v>
      </c>
      <c r="F2490" s="104">
        <v>0</v>
      </c>
      <c r="G2490" s="105" t="s">
        <v>1085</v>
      </c>
      <c r="H2490" s="104">
        <v>0</v>
      </c>
      <c r="I2490" s="105" t="s">
        <v>1084</v>
      </c>
      <c r="J2490" s="104">
        <v>0</v>
      </c>
    </row>
    <row r="2491" spans="1:10" ht="15" thickBot="1" x14ac:dyDescent="0.25">
      <c r="A2491" s="105"/>
      <c r="B2491" s="105"/>
      <c r="C2491" s="105"/>
      <c r="D2491" s="105"/>
      <c r="E2491" s="105" t="s">
        <v>1083</v>
      </c>
      <c r="F2491" s="104">
        <v>11.14</v>
      </c>
      <c r="G2491" s="105"/>
      <c r="H2491" s="185" t="s">
        <v>1082</v>
      </c>
      <c r="I2491" s="185"/>
      <c r="J2491" s="104">
        <v>52.42</v>
      </c>
    </row>
    <row r="2492" spans="1:10" ht="0.95" customHeight="1" thickTop="1" x14ac:dyDescent="0.2">
      <c r="A2492" s="103"/>
      <c r="B2492" s="103"/>
      <c r="C2492" s="103"/>
      <c r="D2492" s="103"/>
      <c r="E2492" s="103"/>
      <c r="F2492" s="103"/>
      <c r="G2492" s="103"/>
      <c r="H2492" s="103"/>
      <c r="I2492" s="103"/>
      <c r="J2492" s="103"/>
    </row>
    <row r="2493" spans="1:10" ht="18" customHeight="1" x14ac:dyDescent="0.2">
      <c r="A2493" s="99"/>
      <c r="B2493" s="97" t="s">
        <v>1033</v>
      </c>
      <c r="C2493" s="99" t="s">
        <v>1032</v>
      </c>
      <c r="D2493" s="99" t="s">
        <v>10</v>
      </c>
      <c r="E2493" s="188" t="s">
        <v>1096</v>
      </c>
      <c r="F2493" s="188"/>
      <c r="G2493" s="98" t="s">
        <v>1031</v>
      </c>
      <c r="H2493" s="97" t="s">
        <v>1030</v>
      </c>
      <c r="I2493" s="97" t="s">
        <v>1029</v>
      </c>
      <c r="J2493" s="97" t="s">
        <v>11</v>
      </c>
    </row>
    <row r="2494" spans="1:10" ht="65.099999999999994" customHeight="1" x14ac:dyDescent="0.2">
      <c r="A2494" s="87" t="s">
        <v>1095</v>
      </c>
      <c r="B2494" s="85" t="s">
        <v>1616</v>
      </c>
      <c r="C2494" s="87" t="s">
        <v>156</v>
      </c>
      <c r="D2494" s="87" t="s">
        <v>1615</v>
      </c>
      <c r="E2494" s="189" t="s">
        <v>1092</v>
      </c>
      <c r="F2494" s="189"/>
      <c r="G2494" s="86" t="s">
        <v>877</v>
      </c>
      <c r="H2494" s="111">
        <v>1</v>
      </c>
      <c r="I2494" s="84">
        <v>164.43</v>
      </c>
      <c r="J2494" s="84">
        <v>164.43</v>
      </c>
    </row>
    <row r="2495" spans="1:10" ht="26.1" customHeight="1" x14ac:dyDescent="0.2">
      <c r="A2495" s="109" t="s">
        <v>1091</v>
      </c>
      <c r="B2495" s="110" t="s">
        <v>1090</v>
      </c>
      <c r="C2495" s="109" t="s">
        <v>156</v>
      </c>
      <c r="D2495" s="109" t="s">
        <v>1089</v>
      </c>
      <c r="E2495" s="190" t="s">
        <v>1088</v>
      </c>
      <c r="F2495" s="190"/>
      <c r="G2495" s="108" t="s">
        <v>1087</v>
      </c>
      <c r="H2495" s="107">
        <v>27.270299999999999</v>
      </c>
      <c r="I2495" s="106">
        <v>6.03</v>
      </c>
      <c r="J2495" s="106">
        <v>164.43</v>
      </c>
    </row>
    <row r="2496" spans="1:10" ht="25.5" x14ac:dyDescent="0.2">
      <c r="A2496" s="105"/>
      <c r="B2496" s="105"/>
      <c r="C2496" s="105"/>
      <c r="D2496" s="105"/>
      <c r="E2496" s="105" t="s">
        <v>1086</v>
      </c>
      <c r="F2496" s="104">
        <v>0</v>
      </c>
      <c r="G2496" s="105" t="s">
        <v>1085</v>
      </c>
      <c r="H2496" s="104">
        <v>0</v>
      </c>
      <c r="I2496" s="105" t="s">
        <v>1084</v>
      </c>
      <c r="J2496" s="104">
        <v>0</v>
      </c>
    </row>
    <row r="2497" spans="1:10" ht="15" thickBot="1" x14ac:dyDescent="0.25">
      <c r="A2497" s="105"/>
      <c r="B2497" s="105"/>
      <c r="C2497" s="105"/>
      <c r="D2497" s="105"/>
      <c r="E2497" s="105" t="s">
        <v>1083</v>
      </c>
      <c r="F2497" s="104">
        <v>44.39</v>
      </c>
      <c r="G2497" s="105"/>
      <c r="H2497" s="185" t="s">
        <v>1082</v>
      </c>
      <c r="I2497" s="185"/>
      <c r="J2497" s="104">
        <v>208.82</v>
      </c>
    </row>
    <row r="2498" spans="1:10" ht="0.95" customHeight="1" thickTop="1" x14ac:dyDescent="0.2">
      <c r="A2498" s="103"/>
      <c r="B2498" s="103"/>
      <c r="C2498" s="103"/>
      <c r="D2498" s="103"/>
      <c r="E2498" s="103"/>
      <c r="F2498" s="103"/>
      <c r="G2498" s="103"/>
      <c r="H2498" s="103"/>
      <c r="I2498" s="103"/>
      <c r="J2498" s="103"/>
    </row>
    <row r="2499" spans="1:10" ht="18" customHeight="1" x14ac:dyDescent="0.2">
      <c r="A2499" s="99"/>
      <c r="B2499" s="97" t="s">
        <v>1033</v>
      </c>
      <c r="C2499" s="99" t="s">
        <v>1032</v>
      </c>
      <c r="D2499" s="99" t="s">
        <v>10</v>
      </c>
      <c r="E2499" s="188" t="s">
        <v>1096</v>
      </c>
      <c r="F2499" s="188"/>
      <c r="G2499" s="98" t="s">
        <v>1031</v>
      </c>
      <c r="H2499" s="97" t="s">
        <v>1030</v>
      </c>
      <c r="I2499" s="97" t="s">
        <v>1029</v>
      </c>
      <c r="J2499" s="97" t="s">
        <v>11</v>
      </c>
    </row>
    <row r="2500" spans="1:10" ht="26.1" customHeight="1" x14ac:dyDescent="0.2">
      <c r="A2500" s="87" t="s">
        <v>1095</v>
      </c>
      <c r="B2500" s="85" t="s">
        <v>1614</v>
      </c>
      <c r="C2500" s="87" t="s">
        <v>156</v>
      </c>
      <c r="D2500" s="87" t="s">
        <v>1613</v>
      </c>
      <c r="E2500" s="189" t="s">
        <v>1267</v>
      </c>
      <c r="F2500" s="189"/>
      <c r="G2500" s="86" t="s">
        <v>211</v>
      </c>
      <c r="H2500" s="111">
        <v>1</v>
      </c>
      <c r="I2500" s="84">
        <v>16.899999999999999</v>
      </c>
      <c r="J2500" s="84">
        <v>16.899999999999999</v>
      </c>
    </row>
    <row r="2501" spans="1:10" ht="26.1" customHeight="1" x14ac:dyDescent="0.2">
      <c r="A2501" s="115" t="s">
        <v>1106</v>
      </c>
      <c r="B2501" s="116" t="s">
        <v>1201</v>
      </c>
      <c r="C2501" s="115" t="s">
        <v>156</v>
      </c>
      <c r="D2501" s="115" t="s">
        <v>1200</v>
      </c>
      <c r="E2501" s="191" t="s">
        <v>1107</v>
      </c>
      <c r="F2501" s="191"/>
      <c r="G2501" s="114" t="s">
        <v>877</v>
      </c>
      <c r="H2501" s="113">
        <v>2.1000000000000001E-2</v>
      </c>
      <c r="I2501" s="112">
        <v>21.68</v>
      </c>
      <c r="J2501" s="112">
        <v>0.45</v>
      </c>
    </row>
    <row r="2502" spans="1:10" ht="24" customHeight="1" x14ac:dyDescent="0.2">
      <c r="A2502" s="115" t="s">
        <v>1106</v>
      </c>
      <c r="B2502" s="116" t="s">
        <v>1199</v>
      </c>
      <c r="C2502" s="115" t="s">
        <v>156</v>
      </c>
      <c r="D2502" s="115" t="s">
        <v>1198</v>
      </c>
      <c r="E2502" s="191" t="s">
        <v>1107</v>
      </c>
      <c r="F2502" s="191"/>
      <c r="G2502" s="114" t="s">
        <v>877</v>
      </c>
      <c r="H2502" s="113">
        <v>9.0999999999999998E-2</v>
      </c>
      <c r="I2502" s="112">
        <v>26.43</v>
      </c>
      <c r="J2502" s="112">
        <v>2.4</v>
      </c>
    </row>
    <row r="2503" spans="1:10" ht="39" customHeight="1" x14ac:dyDescent="0.2">
      <c r="A2503" s="115" t="s">
        <v>1106</v>
      </c>
      <c r="B2503" s="116" t="s">
        <v>1301</v>
      </c>
      <c r="C2503" s="115" t="s">
        <v>156</v>
      </c>
      <c r="D2503" s="115" t="s">
        <v>1300</v>
      </c>
      <c r="E2503" s="191" t="s">
        <v>1092</v>
      </c>
      <c r="F2503" s="191"/>
      <c r="G2503" s="114" t="s">
        <v>1110</v>
      </c>
      <c r="H2503" s="113">
        <v>7.0000000000000001E-3</v>
      </c>
      <c r="I2503" s="112">
        <v>28.44</v>
      </c>
      <c r="J2503" s="112">
        <v>0.19</v>
      </c>
    </row>
    <row r="2504" spans="1:10" ht="39" customHeight="1" x14ac:dyDescent="0.2">
      <c r="A2504" s="115" t="s">
        <v>1106</v>
      </c>
      <c r="B2504" s="116" t="s">
        <v>1303</v>
      </c>
      <c r="C2504" s="115" t="s">
        <v>156</v>
      </c>
      <c r="D2504" s="115" t="s">
        <v>1302</v>
      </c>
      <c r="E2504" s="191" t="s">
        <v>1092</v>
      </c>
      <c r="F2504" s="191"/>
      <c r="G2504" s="114" t="s">
        <v>1113</v>
      </c>
      <c r="H2504" s="113">
        <v>0.03</v>
      </c>
      <c r="I2504" s="112">
        <v>26.93</v>
      </c>
      <c r="J2504" s="112">
        <v>0.8</v>
      </c>
    </row>
    <row r="2505" spans="1:10" ht="26.1" customHeight="1" x14ac:dyDescent="0.2">
      <c r="A2505" s="109" t="s">
        <v>1091</v>
      </c>
      <c r="B2505" s="110" t="s">
        <v>1467</v>
      </c>
      <c r="C2505" s="109" t="s">
        <v>156</v>
      </c>
      <c r="D2505" s="109" t="s">
        <v>1466</v>
      </c>
      <c r="E2505" s="190" t="s">
        <v>1088</v>
      </c>
      <c r="F2505" s="190"/>
      <c r="G2505" s="108" t="s">
        <v>211</v>
      </c>
      <c r="H2505" s="107">
        <v>1.31</v>
      </c>
      <c r="I2505" s="106">
        <v>9.7100000000000009</v>
      </c>
      <c r="J2505" s="106">
        <v>12.72</v>
      </c>
    </row>
    <row r="2506" spans="1:10" ht="24" customHeight="1" x14ac:dyDescent="0.2">
      <c r="A2506" s="109" t="s">
        <v>1091</v>
      </c>
      <c r="B2506" s="110" t="s">
        <v>1608</v>
      </c>
      <c r="C2506" s="109" t="s">
        <v>156</v>
      </c>
      <c r="D2506" s="109" t="s">
        <v>1607</v>
      </c>
      <c r="E2506" s="190" t="s">
        <v>1088</v>
      </c>
      <c r="F2506" s="190"/>
      <c r="G2506" s="108" t="s">
        <v>647</v>
      </c>
      <c r="H2506" s="107">
        <v>2.3E-2</v>
      </c>
      <c r="I2506" s="106">
        <v>15.17</v>
      </c>
      <c r="J2506" s="106">
        <v>0.34</v>
      </c>
    </row>
    <row r="2507" spans="1:10" ht="25.5" x14ac:dyDescent="0.2">
      <c r="A2507" s="105"/>
      <c r="B2507" s="105"/>
      <c r="C2507" s="105"/>
      <c r="D2507" s="105"/>
      <c r="E2507" s="105" t="s">
        <v>1086</v>
      </c>
      <c r="F2507" s="104">
        <v>1.3186501559693733</v>
      </c>
      <c r="G2507" s="105" t="s">
        <v>1085</v>
      </c>
      <c r="H2507" s="104">
        <v>1.47</v>
      </c>
      <c r="I2507" s="105" t="s">
        <v>1084</v>
      </c>
      <c r="J2507" s="104">
        <v>2.79</v>
      </c>
    </row>
    <row r="2508" spans="1:10" ht="15" thickBot="1" x14ac:dyDescent="0.25">
      <c r="A2508" s="105"/>
      <c r="B2508" s="105"/>
      <c r="C2508" s="105"/>
      <c r="D2508" s="105"/>
      <c r="E2508" s="105" t="s">
        <v>1083</v>
      </c>
      <c r="F2508" s="104">
        <v>4.5599999999999996</v>
      </c>
      <c r="G2508" s="105"/>
      <c r="H2508" s="185" t="s">
        <v>1082</v>
      </c>
      <c r="I2508" s="185"/>
      <c r="J2508" s="104">
        <v>21.46</v>
      </c>
    </row>
    <row r="2509" spans="1:10" ht="0.95" customHeight="1" thickTop="1" x14ac:dyDescent="0.2">
      <c r="A2509" s="103"/>
      <c r="B2509" s="103"/>
      <c r="C2509" s="103"/>
      <c r="D2509" s="103"/>
      <c r="E2509" s="103"/>
      <c r="F2509" s="103"/>
      <c r="G2509" s="103"/>
      <c r="H2509" s="103"/>
      <c r="I2509" s="103"/>
      <c r="J2509" s="103"/>
    </row>
    <row r="2510" spans="1:10" ht="18" customHeight="1" x14ac:dyDescent="0.2">
      <c r="A2510" s="99"/>
      <c r="B2510" s="97" t="s">
        <v>1033</v>
      </c>
      <c r="C2510" s="99" t="s">
        <v>1032</v>
      </c>
      <c r="D2510" s="99" t="s">
        <v>10</v>
      </c>
      <c r="E2510" s="188" t="s">
        <v>1096</v>
      </c>
      <c r="F2510" s="188"/>
      <c r="G2510" s="98" t="s">
        <v>1031</v>
      </c>
      <c r="H2510" s="97" t="s">
        <v>1030</v>
      </c>
      <c r="I2510" s="97" t="s">
        <v>1029</v>
      </c>
      <c r="J2510" s="97" t="s">
        <v>11</v>
      </c>
    </row>
    <row r="2511" spans="1:10" ht="26.1" customHeight="1" x14ac:dyDescent="0.2">
      <c r="A2511" s="87" t="s">
        <v>1095</v>
      </c>
      <c r="B2511" s="85" t="s">
        <v>1612</v>
      </c>
      <c r="C2511" s="87" t="s">
        <v>156</v>
      </c>
      <c r="D2511" s="87" t="s">
        <v>1611</v>
      </c>
      <c r="E2511" s="189" t="s">
        <v>1267</v>
      </c>
      <c r="F2511" s="189"/>
      <c r="G2511" s="86" t="s">
        <v>163</v>
      </c>
      <c r="H2511" s="111">
        <v>1</v>
      </c>
      <c r="I2511" s="84">
        <v>37.71</v>
      </c>
      <c r="J2511" s="84">
        <v>37.71</v>
      </c>
    </row>
    <row r="2512" spans="1:10" ht="26.1" customHeight="1" x14ac:dyDescent="0.2">
      <c r="A2512" s="115" t="s">
        <v>1106</v>
      </c>
      <c r="B2512" s="116" t="s">
        <v>1201</v>
      </c>
      <c r="C2512" s="115" t="s">
        <v>156</v>
      </c>
      <c r="D2512" s="115" t="s">
        <v>1200</v>
      </c>
      <c r="E2512" s="191" t="s">
        <v>1107</v>
      </c>
      <c r="F2512" s="191"/>
      <c r="G2512" s="114" t="s">
        <v>877</v>
      </c>
      <c r="H2512" s="113">
        <v>5.0000000000000001E-3</v>
      </c>
      <c r="I2512" s="112">
        <v>21.68</v>
      </c>
      <c r="J2512" s="112">
        <v>0.1</v>
      </c>
    </row>
    <row r="2513" spans="1:10" ht="24" customHeight="1" x14ac:dyDescent="0.2">
      <c r="A2513" s="115" t="s">
        <v>1106</v>
      </c>
      <c r="B2513" s="116" t="s">
        <v>1199</v>
      </c>
      <c r="C2513" s="115" t="s">
        <v>156</v>
      </c>
      <c r="D2513" s="115" t="s">
        <v>1198</v>
      </c>
      <c r="E2513" s="191" t="s">
        <v>1107</v>
      </c>
      <c r="F2513" s="191"/>
      <c r="G2513" s="114" t="s">
        <v>877</v>
      </c>
      <c r="H2513" s="113">
        <v>5.0000000000000001E-3</v>
      </c>
      <c r="I2513" s="112">
        <v>26.43</v>
      </c>
      <c r="J2513" s="112">
        <v>0.13</v>
      </c>
    </row>
    <row r="2514" spans="1:10" ht="39" customHeight="1" x14ac:dyDescent="0.2">
      <c r="A2514" s="115" t="s">
        <v>1106</v>
      </c>
      <c r="B2514" s="116" t="s">
        <v>1301</v>
      </c>
      <c r="C2514" s="115" t="s">
        <v>156</v>
      </c>
      <c r="D2514" s="115" t="s">
        <v>1300</v>
      </c>
      <c r="E2514" s="191" t="s">
        <v>1092</v>
      </c>
      <c r="F2514" s="191"/>
      <c r="G2514" s="114" t="s">
        <v>1110</v>
      </c>
      <c r="H2514" s="113">
        <v>5.0000000000000001E-3</v>
      </c>
      <c r="I2514" s="112">
        <v>28.44</v>
      </c>
      <c r="J2514" s="112">
        <v>0.14000000000000001</v>
      </c>
    </row>
    <row r="2515" spans="1:10" ht="39" customHeight="1" x14ac:dyDescent="0.2">
      <c r="A2515" s="115" t="s">
        <v>1106</v>
      </c>
      <c r="B2515" s="116" t="s">
        <v>1303</v>
      </c>
      <c r="C2515" s="115" t="s">
        <v>156</v>
      </c>
      <c r="D2515" s="115" t="s">
        <v>1302</v>
      </c>
      <c r="E2515" s="191" t="s">
        <v>1092</v>
      </c>
      <c r="F2515" s="191"/>
      <c r="G2515" s="114" t="s">
        <v>1113</v>
      </c>
      <c r="H2515" s="113">
        <v>2.1999999999999999E-2</v>
      </c>
      <c r="I2515" s="112">
        <v>26.93</v>
      </c>
      <c r="J2515" s="112">
        <v>0.59</v>
      </c>
    </row>
    <row r="2516" spans="1:10" ht="39" customHeight="1" x14ac:dyDescent="0.2">
      <c r="A2516" s="109" t="s">
        <v>1091</v>
      </c>
      <c r="B2516" s="110" t="s">
        <v>1441</v>
      </c>
      <c r="C2516" s="109" t="s">
        <v>156</v>
      </c>
      <c r="D2516" s="109" t="s">
        <v>1440</v>
      </c>
      <c r="E2516" s="190" t="s">
        <v>1088</v>
      </c>
      <c r="F2516" s="190"/>
      <c r="G2516" s="108" t="s">
        <v>163</v>
      </c>
      <c r="H2516" s="107">
        <v>1.05</v>
      </c>
      <c r="I2516" s="106">
        <v>35</v>
      </c>
      <c r="J2516" s="106">
        <v>36.75</v>
      </c>
    </row>
    <row r="2517" spans="1:10" ht="25.5" x14ac:dyDescent="0.2">
      <c r="A2517" s="105"/>
      <c r="B2517" s="105"/>
      <c r="C2517" s="105"/>
      <c r="D2517" s="105"/>
      <c r="E2517" s="105" t="s">
        <v>1086</v>
      </c>
      <c r="F2517" s="104">
        <v>0.33557046979865773</v>
      </c>
      <c r="G2517" s="105" t="s">
        <v>1085</v>
      </c>
      <c r="H2517" s="104">
        <v>0.37</v>
      </c>
      <c r="I2517" s="105" t="s">
        <v>1084</v>
      </c>
      <c r="J2517" s="104">
        <v>0.71</v>
      </c>
    </row>
    <row r="2518" spans="1:10" ht="15" thickBot="1" x14ac:dyDescent="0.25">
      <c r="A2518" s="105"/>
      <c r="B2518" s="105"/>
      <c r="C2518" s="105"/>
      <c r="D2518" s="105"/>
      <c r="E2518" s="105" t="s">
        <v>1083</v>
      </c>
      <c r="F2518" s="104">
        <v>10.18</v>
      </c>
      <c r="G2518" s="105"/>
      <c r="H2518" s="185" t="s">
        <v>1082</v>
      </c>
      <c r="I2518" s="185"/>
      <c r="J2518" s="104">
        <v>47.89</v>
      </c>
    </row>
    <row r="2519" spans="1:10" ht="0.95" customHeight="1" thickTop="1" x14ac:dyDescent="0.2">
      <c r="A2519" s="103"/>
      <c r="B2519" s="103"/>
      <c r="C2519" s="103"/>
      <c r="D2519" s="103"/>
      <c r="E2519" s="103"/>
      <c r="F2519" s="103"/>
      <c r="G2519" s="103"/>
      <c r="H2519" s="103"/>
      <c r="I2519" s="103"/>
      <c r="J2519" s="103"/>
    </row>
    <row r="2520" spans="1:10" ht="18" customHeight="1" x14ac:dyDescent="0.2">
      <c r="A2520" s="99"/>
      <c r="B2520" s="97" t="s">
        <v>1033</v>
      </c>
      <c r="C2520" s="99" t="s">
        <v>1032</v>
      </c>
      <c r="D2520" s="99" t="s">
        <v>10</v>
      </c>
      <c r="E2520" s="188" t="s">
        <v>1096</v>
      </c>
      <c r="F2520" s="188"/>
      <c r="G2520" s="98" t="s">
        <v>1031</v>
      </c>
      <c r="H2520" s="97" t="s">
        <v>1030</v>
      </c>
      <c r="I2520" s="97" t="s">
        <v>1029</v>
      </c>
      <c r="J2520" s="97" t="s">
        <v>11</v>
      </c>
    </row>
    <row r="2521" spans="1:10" ht="26.1" customHeight="1" x14ac:dyDescent="0.2">
      <c r="A2521" s="87" t="s">
        <v>1095</v>
      </c>
      <c r="B2521" s="85" t="s">
        <v>1610</v>
      </c>
      <c r="C2521" s="87" t="s">
        <v>156</v>
      </c>
      <c r="D2521" s="87" t="s">
        <v>1609</v>
      </c>
      <c r="E2521" s="189" t="s">
        <v>1267</v>
      </c>
      <c r="F2521" s="189"/>
      <c r="G2521" s="86" t="s">
        <v>163</v>
      </c>
      <c r="H2521" s="111">
        <v>1</v>
      </c>
      <c r="I2521" s="84">
        <v>147.41999999999999</v>
      </c>
      <c r="J2521" s="84">
        <v>147.41999999999999</v>
      </c>
    </row>
    <row r="2522" spans="1:10" ht="26.1" customHeight="1" x14ac:dyDescent="0.2">
      <c r="A2522" s="115" t="s">
        <v>1106</v>
      </c>
      <c r="B2522" s="116" t="s">
        <v>1201</v>
      </c>
      <c r="C2522" s="115" t="s">
        <v>156</v>
      </c>
      <c r="D2522" s="115" t="s">
        <v>1200</v>
      </c>
      <c r="E2522" s="191" t="s">
        <v>1107</v>
      </c>
      <c r="F2522" s="191"/>
      <c r="G2522" s="114" t="s">
        <v>877</v>
      </c>
      <c r="H2522" s="113">
        <v>0.14299999999999999</v>
      </c>
      <c r="I2522" s="112">
        <v>21.68</v>
      </c>
      <c r="J2522" s="112">
        <v>3.1</v>
      </c>
    </row>
    <row r="2523" spans="1:10" ht="24" customHeight="1" x14ac:dyDescent="0.2">
      <c r="A2523" s="115" t="s">
        <v>1106</v>
      </c>
      <c r="B2523" s="116" t="s">
        <v>1199</v>
      </c>
      <c r="C2523" s="115" t="s">
        <v>156</v>
      </c>
      <c r="D2523" s="115" t="s">
        <v>1198</v>
      </c>
      <c r="E2523" s="191" t="s">
        <v>1107</v>
      </c>
      <c r="F2523" s="191"/>
      <c r="G2523" s="114" t="s">
        <v>877</v>
      </c>
      <c r="H2523" s="113">
        <v>0.60699999999999998</v>
      </c>
      <c r="I2523" s="112">
        <v>26.43</v>
      </c>
      <c r="J2523" s="112">
        <v>16.04</v>
      </c>
    </row>
    <row r="2524" spans="1:10" ht="39" customHeight="1" x14ac:dyDescent="0.2">
      <c r="A2524" s="115" t="s">
        <v>1106</v>
      </c>
      <c r="B2524" s="116" t="s">
        <v>1301</v>
      </c>
      <c r="C2524" s="115" t="s">
        <v>156</v>
      </c>
      <c r="D2524" s="115" t="s">
        <v>1300</v>
      </c>
      <c r="E2524" s="191" t="s">
        <v>1092</v>
      </c>
      <c r="F2524" s="191"/>
      <c r="G2524" s="114" t="s">
        <v>1110</v>
      </c>
      <c r="H2524" s="113">
        <v>0.05</v>
      </c>
      <c r="I2524" s="112">
        <v>28.44</v>
      </c>
      <c r="J2524" s="112">
        <v>1.42</v>
      </c>
    </row>
    <row r="2525" spans="1:10" ht="39" customHeight="1" x14ac:dyDescent="0.2">
      <c r="A2525" s="115" t="s">
        <v>1106</v>
      </c>
      <c r="B2525" s="116" t="s">
        <v>1303</v>
      </c>
      <c r="C2525" s="115" t="s">
        <v>156</v>
      </c>
      <c r="D2525" s="115" t="s">
        <v>1302</v>
      </c>
      <c r="E2525" s="191" t="s">
        <v>1092</v>
      </c>
      <c r="F2525" s="191"/>
      <c r="G2525" s="114" t="s">
        <v>1113</v>
      </c>
      <c r="H2525" s="113">
        <v>0.20100000000000001</v>
      </c>
      <c r="I2525" s="112">
        <v>26.93</v>
      </c>
      <c r="J2525" s="112">
        <v>5.41</v>
      </c>
    </row>
    <row r="2526" spans="1:10" ht="26.1" customHeight="1" x14ac:dyDescent="0.2">
      <c r="A2526" s="109" t="s">
        <v>1091</v>
      </c>
      <c r="B2526" s="110" t="s">
        <v>1451</v>
      </c>
      <c r="C2526" s="109" t="s">
        <v>156</v>
      </c>
      <c r="D2526" s="109" t="s">
        <v>1450</v>
      </c>
      <c r="E2526" s="190" t="s">
        <v>1088</v>
      </c>
      <c r="F2526" s="190"/>
      <c r="G2526" s="108" t="s">
        <v>211</v>
      </c>
      <c r="H2526" s="107">
        <v>4.4320000000000004</v>
      </c>
      <c r="I2526" s="106">
        <v>3.39</v>
      </c>
      <c r="J2526" s="106">
        <v>15.02</v>
      </c>
    </row>
    <row r="2527" spans="1:10" ht="24" customHeight="1" x14ac:dyDescent="0.2">
      <c r="A2527" s="109" t="s">
        <v>1091</v>
      </c>
      <c r="B2527" s="110" t="s">
        <v>1608</v>
      </c>
      <c r="C2527" s="109" t="s">
        <v>156</v>
      </c>
      <c r="D2527" s="109" t="s">
        <v>1607</v>
      </c>
      <c r="E2527" s="190" t="s">
        <v>1088</v>
      </c>
      <c r="F2527" s="190"/>
      <c r="G2527" s="108" t="s">
        <v>647</v>
      </c>
      <c r="H2527" s="107">
        <v>8.5999999999999993E-2</v>
      </c>
      <c r="I2527" s="106">
        <v>15.17</v>
      </c>
      <c r="J2527" s="106">
        <v>1.3</v>
      </c>
    </row>
    <row r="2528" spans="1:10" ht="26.1" customHeight="1" x14ac:dyDescent="0.2">
      <c r="A2528" s="109" t="s">
        <v>1091</v>
      </c>
      <c r="B2528" s="110" t="s">
        <v>1606</v>
      </c>
      <c r="C2528" s="109" t="s">
        <v>156</v>
      </c>
      <c r="D2528" s="109" t="s">
        <v>1605</v>
      </c>
      <c r="E2528" s="190" t="s">
        <v>1088</v>
      </c>
      <c r="F2528" s="190"/>
      <c r="G2528" s="108" t="s">
        <v>211</v>
      </c>
      <c r="H2528" s="107">
        <v>6.53</v>
      </c>
      <c r="I2528" s="106">
        <v>16.100000000000001</v>
      </c>
      <c r="J2528" s="106">
        <v>105.13</v>
      </c>
    </row>
    <row r="2529" spans="1:10" ht="25.5" x14ac:dyDescent="0.2">
      <c r="A2529" s="105"/>
      <c r="B2529" s="105"/>
      <c r="C2529" s="105"/>
      <c r="D2529" s="105"/>
      <c r="E2529" s="105" t="s">
        <v>1086</v>
      </c>
      <c r="F2529" s="104">
        <v>8.8855279326968528</v>
      </c>
      <c r="G2529" s="105" t="s">
        <v>1085</v>
      </c>
      <c r="H2529" s="104">
        <v>9.91</v>
      </c>
      <c r="I2529" s="105" t="s">
        <v>1084</v>
      </c>
      <c r="J2529" s="104">
        <v>18.8</v>
      </c>
    </row>
    <row r="2530" spans="1:10" ht="15" thickBot="1" x14ac:dyDescent="0.25">
      <c r="A2530" s="105"/>
      <c r="B2530" s="105"/>
      <c r="C2530" s="105"/>
      <c r="D2530" s="105"/>
      <c r="E2530" s="105" t="s">
        <v>1083</v>
      </c>
      <c r="F2530" s="104">
        <v>39.799999999999997</v>
      </c>
      <c r="G2530" s="105"/>
      <c r="H2530" s="185" t="s">
        <v>1082</v>
      </c>
      <c r="I2530" s="185"/>
      <c r="J2530" s="104">
        <v>187.22</v>
      </c>
    </row>
    <row r="2531" spans="1:10" ht="0.95" customHeight="1" thickTop="1" x14ac:dyDescent="0.2">
      <c r="A2531" s="103"/>
      <c r="B2531" s="103"/>
      <c r="C2531" s="103"/>
      <c r="D2531" s="103"/>
      <c r="E2531" s="103"/>
      <c r="F2531" s="103"/>
      <c r="G2531" s="103"/>
      <c r="H2531" s="103"/>
      <c r="I2531" s="103"/>
      <c r="J2531" s="103"/>
    </row>
    <row r="2532" spans="1:10" ht="18" customHeight="1" x14ac:dyDescent="0.2">
      <c r="A2532" s="99"/>
      <c r="B2532" s="97" t="s">
        <v>1033</v>
      </c>
      <c r="C2532" s="99" t="s">
        <v>1032</v>
      </c>
      <c r="D2532" s="99" t="s">
        <v>10</v>
      </c>
      <c r="E2532" s="188" t="s">
        <v>1096</v>
      </c>
      <c r="F2532" s="188"/>
      <c r="G2532" s="98" t="s">
        <v>1031</v>
      </c>
      <c r="H2532" s="97" t="s">
        <v>1030</v>
      </c>
      <c r="I2532" s="97" t="s">
        <v>1029</v>
      </c>
      <c r="J2532" s="97" t="s">
        <v>11</v>
      </c>
    </row>
    <row r="2533" spans="1:10" ht="65.099999999999994" customHeight="1" x14ac:dyDescent="0.2">
      <c r="A2533" s="87" t="s">
        <v>1095</v>
      </c>
      <c r="B2533" s="85" t="s">
        <v>1604</v>
      </c>
      <c r="C2533" s="87" t="s">
        <v>156</v>
      </c>
      <c r="D2533" s="87" t="s">
        <v>1603</v>
      </c>
      <c r="E2533" s="189" t="s">
        <v>1602</v>
      </c>
      <c r="F2533" s="189"/>
      <c r="G2533" s="86" t="s">
        <v>211</v>
      </c>
      <c r="H2533" s="111">
        <v>1</v>
      </c>
      <c r="I2533" s="84">
        <v>10.01</v>
      </c>
      <c r="J2533" s="84">
        <v>10.01</v>
      </c>
    </row>
    <row r="2534" spans="1:10" ht="26.1" customHeight="1" x14ac:dyDescent="0.2">
      <c r="A2534" s="115" t="s">
        <v>1106</v>
      </c>
      <c r="B2534" s="116" t="s">
        <v>1601</v>
      </c>
      <c r="C2534" s="115" t="s">
        <v>156</v>
      </c>
      <c r="D2534" s="115" t="s">
        <v>1600</v>
      </c>
      <c r="E2534" s="191" t="s">
        <v>1107</v>
      </c>
      <c r="F2534" s="191"/>
      <c r="G2534" s="114" t="s">
        <v>877</v>
      </c>
      <c r="H2534" s="113">
        <v>4.8000000000000001E-2</v>
      </c>
      <c r="I2534" s="112">
        <v>21.21</v>
      </c>
      <c r="J2534" s="112">
        <v>1.01</v>
      </c>
    </row>
    <row r="2535" spans="1:10" ht="26.1" customHeight="1" x14ac:dyDescent="0.2">
      <c r="A2535" s="115" t="s">
        <v>1106</v>
      </c>
      <c r="B2535" s="116" t="s">
        <v>1599</v>
      </c>
      <c r="C2535" s="115" t="s">
        <v>156</v>
      </c>
      <c r="D2535" s="115" t="s">
        <v>1598</v>
      </c>
      <c r="E2535" s="191" t="s">
        <v>1107</v>
      </c>
      <c r="F2535" s="191"/>
      <c r="G2535" s="114" t="s">
        <v>877</v>
      </c>
      <c r="H2535" s="113">
        <v>0.2114</v>
      </c>
      <c r="I2535" s="112">
        <v>25.65</v>
      </c>
      <c r="J2535" s="112">
        <v>5.42</v>
      </c>
    </row>
    <row r="2536" spans="1:10" ht="26.1" customHeight="1" x14ac:dyDescent="0.2">
      <c r="A2536" s="109" t="s">
        <v>1091</v>
      </c>
      <c r="B2536" s="110" t="s">
        <v>1597</v>
      </c>
      <c r="C2536" s="109" t="s">
        <v>156</v>
      </c>
      <c r="D2536" s="109" t="s">
        <v>1596</v>
      </c>
      <c r="E2536" s="190" t="s">
        <v>1088</v>
      </c>
      <c r="F2536" s="190"/>
      <c r="G2536" s="108" t="s">
        <v>192</v>
      </c>
      <c r="H2536" s="107">
        <v>1.7857000000000001</v>
      </c>
      <c r="I2536" s="106">
        <v>2.0099999999999998</v>
      </c>
      <c r="J2536" s="106">
        <v>3.58</v>
      </c>
    </row>
    <row r="2537" spans="1:10" ht="25.5" x14ac:dyDescent="0.2">
      <c r="A2537" s="105"/>
      <c r="B2537" s="105"/>
      <c r="C2537" s="105"/>
      <c r="D2537" s="105"/>
      <c r="E2537" s="105" t="s">
        <v>1086</v>
      </c>
      <c r="F2537" s="104">
        <v>2.21192929388411</v>
      </c>
      <c r="G2537" s="105" t="s">
        <v>1085</v>
      </c>
      <c r="H2537" s="104">
        <v>2.4700000000000002</v>
      </c>
      <c r="I2537" s="105" t="s">
        <v>1084</v>
      </c>
      <c r="J2537" s="104">
        <v>4.68</v>
      </c>
    </row>
    <row r="2538" spans="1:10" ht="15" thickBot="1" x14ac:dyDescent="0.25">
      <c r="A2538" s="105"/>
      <c r="B2538" s="105"/>
      <c r="C2538" s="105"/>
      <c r="D2538" s="105"/>
      <c r="E2538" s="105" t="s">
        <v>1083</v>
      </c>
      <c r="F2538" s="104">
        <v>2.7</v>
      </c>
      <c r="G2538" s="105"/>
      <c r="H2538" s="185" t="s">
        <v>1082</v>
      </c>
      <c r="I2538" s="185"/>
      <c r="J2538" s="104">
        <v>12.71</v>
      </c>
    </row>
    <row r="2539" spans="1:10" ht="0.95" customHeight="1" thickTop="1" x14ac:dyDescent="0.2">
      <c r="A2539" s="103"/>
      <c r="B2539" s="103"/>
      <c r="C2539" s="103"/>
      <c r="D2539" s="103"/>
      <c r="E2539" s="103"/>
      <c r="F2539" s="103"/>
      <c r="G2539" s="103"/>
      <c r="H2539" s="103"/>
      <c r="I2539" s="103"/>
      <c r="J2539" s="103"/>
    </row>
    <row r="2540" spans="1:10" ht="18" customHeight="1" x14ac:dyDescent="0.2">
      <c r="A2540" s="99"/>
      <c r="B2540" s="97" t="s">
        <v>1033</v>
      </c>
      <c r="C2540" s="99" t="s">
        <v>1032</v>
      </c>
      <c r="D2540" s="99" t="s">
        <v>10</v>
      </c>
      <c r="E2540" s="188" t="s">
        <v>1096</v>
      </c>
      <c r="F2540" s="188"/>
      <c r="G2540" s="98" t="s">
        <v>1031</v>
      </c>
      <c r="H2540" s="97" t="s">
        <v>1030</v>
      </c>
      <c r="I2540" s="97" t="s">
        <v>1029</v>
      </c>
      <c r="J2540" s="97" t="s">
        <v>11</v>
      </c>
    </row>
    <row r="2541" spans="1:10" ht="39" customHeight="1" x14ac:dyDescent="0.2">
      <c r="A2541" s="87" t="s">
        <v>1095</v>
      </c>
      <c r="B2541" s="85" t="s">
        <v>1195</v>
      </c>
      <c r="C2541" s="87" t="s">
        <v>156</v>
      </c>
      <c r="D2541" s="87" t="s">
        <v>1194</v>
      </c>
      <c r="E2541" s="189" t="s">
        <v>1092</v>
      </c>
      <c r="F2541" s="189"/>
      <c r="G2541" s="86" t="s">
        <v>1113</v>
      </c>
      <c r="H2541" s="111">
        <v>1</v>
      </c>
      <c r="I2541" s="84">
        <v>23.8</v>
      </c>
      <c r="J2541" s="84">
        <v>23.8</v>
      </c>
    </row>
    <row r="2542" spans="1:10" ht="24" customHeight="1" x14ac:dyDescent="0.2">
      <c r="A2542" s="115" t="s">
        <v>1106</v>
      </c>
      <c r="B2542" s="116" t="s">
        <v>1499</v>
      </c>
      <c r="C2542" s="115" t="s">
        <v>156</v>
      </c>
      <c r="D2542" s="115" t="s">
        <v>1498</v>
      </c>
      <c r="E2542" s="191" t="s">
        <v>1107</v>
      </c>
      <c r="F2542" s="191"/>
      <c r="G2542" s="114" t="s">
        <v>877</v>
      </c>
      <c r="H2542" s="113">
        <v>1</v>
      </c>
      <c r="I2542" s="112">
        <v>23.39</v>
      </c>
      <c r="J2542" s="112">
        <v>23.39</v>
      </c>
    </row>
    <row r="2543" spans="1:10" ht="39" customHeight="1" x14ac:dyDescent="0.2">
      <c r="A2543" s="115" t="s">
        <v>1106</v>
      </c>
      <c r="B2543" s="116" t="s">
        <v>1595</v>
      </c>
      <c r="C2543" s="115" t="s">
        <v>156</v>
      </c>
      <c r="D2543" s="115" t="s">
        <v>1594</v>
      </c>
      <c r="E2543" s="191" t="s">
        <v>1092</v>
      </c>
      <c r="F2543" s="191"/>
      <c r="G2543" s="114" t="s">
        <v>877</v>
      </c>
      <c r="H2543" s="113">
        <v>1</v>
      </c>
      <c r="I2543" s="112">
        <v>0.34</v>
      </c>
      <c r="J2543" s="112">
        <v>0.34</v>
      </c>
    </row>
    <row r="2544" spans="1:10" ht="39" customHeight="1" x14ac:dyDescent="0.2">
      <c r="A2544" s="115" t="s">
        <v>1106</v>
      </c>
      <c r="B2544" s="116" t="s">
        <v>1593</v>
      </c>
      <c r="C2544" s="115" t="s">
        <v>156</v>
      </c>
      <c r="D2544" s="115" t="s">
        <v>1592</v>
      </c>
      <c r="E2544" s="191" t="s">
        <v>1092</v>
      </c>
      <c r="F2544" s="191"/>
      <c r="G2544" s="114" t="s">
        <v>877</v>
      </c>
      <c r="H2544" s="113">
        <v>1</v>
      </c>
      <c r="I2544" s="112">
        <v>7.0000000000000007E-2</v>
      </c>
      <c r="J2544" s="112">
        <v>7.0000000000000007E-2</v>
      </c>
    </row>
    <row r="2545" spans="1:10" ht="25.5" x14ac:dyDescent="0.2">
      <c r="A2545" s="105"/>
      <c r="B2545" s="105"/>
      <c r="C2545" s="105"/>
      <c r="D2545" s="105"/>
      <c r="E2545" s="105" t="s">
        <v>1086</v>
      </c>
      <c r="F2545" s="104">
        <v>8.0725967000000001</v>
      </c>
      <c r="G2545" s="105" t="s">
        <v>1085</v>
      </c>
      <c r="H2545" s="104">
        <v>9.01</v>
      </c>
      <c r="I2545" s="105" t="s">
        <v>1084</v>
      </c>
      <c r="J2545" s="104">
        <v>17.079999999999998</v>
      </c>
    </row>
    <row r="2546" spans="1:10" ht="15" thickBot="1" x14ac:dyDescent="0.25">
      <c r="A2546" s="105"/>
      <c r="B2546" s="105"/>
      <c r="C2546" s="105"/>
      <c r="D2546" s="105"/>
      <c r="E2546" s="105" t="s">
        <v>1083</v>
      </c>
      <c r="F2546" s="104">
        <v>6.42</v>
      </c>
      <c r="G2546" s="105"/>
      <c r="H2546" s="185" t="s">
        <v>1082</v>
      </c>
      <c r="I2546" s="185"/>
      <c r="J2546" s="104">
        <v>30.22</v>
      </c>
    </row>
    <row r="2547" spans="1:10" ht="0.95" customHeight="1" thickTop="1" x14ac:dyDescent="0.2">
      <c r="A2547" s="103"/>
      <c r="B2547" s="103"/>
      <c r="C2547" s="103"/>
      <c r="D2547" s="103"/>
      <c r="E2547" s="103"/>
      <c r="F2547" s="103"/>
      <c r="G2547" s="103"/>
      <c r="H2547" s="103"/>
      <c r="I2547" s="103"/>
      <c r="J2547" s="103"/>
    </row>
    <row r="2548" spans="1:10" ht="18" customHeight="1" x14ac:dyDescent="0.2">
      <c r="A2548" s="99"/>
      <c r="B2548" s="97" t="s">
        <v>1033</v>
      </c>
      <c r="C2548" s="99" t="s">
        <v>1032</v>
      </c>
      <c r="D2548" s="99" t="s">
        <v>10</v>
      </c>
      <c r="E2548" s="188" t="s">
        <v>1096</v>
      </c>
      <c r="F2548" s="188"/>
      <c r="G2548" s="98" t="s">
        <v>1031</v>
      </c>
      <c r="H2548" s="97" t="s">
        <v>1030</v>
      </c>
      <c r="I2548" s="97" t="s">
        <v>1029</v>
      </c>
      <c r="J2548" s="97" t="s">
        <v>11</v>
      </c>
    </row>
    <row r="2549" spans="1:10" ht="39" customHeight="1" x14ac:dyDescent="0.2">
      <c r="A2549" s="87" t="s">
        <v>1095</v>
      </c>
      <c r="B2549" s="85" t="s">
        <v>1197</v>
      </c>
      <c r="C2549" s="87" t="s">
        <v>156</v>
      </c>
      <c r="D2549" s="87" t="s">
        <v>1196</v>
      </c>
      <c r="E2549" s="189" t="s">
        <v>1092</v>
      </c>
      <c r="F2549" s="189"/>
      <c r="G2549" s="86" t="s">
        <v>1110</v>
      </c>
      <c r="H2549" s="111">
        <v>1</v>
      </c>
      <c r="I2549" s="84">
        <v>24.94</v>
      </c>
      <c r="J2549" s="84">
        <v>24.94</v>
      </c>
    </row>
    <row r="2550" spans="1:10" ht="24" customHeight="1" x14ac:dyDescent="0.2">
      <c r="A2550" s="115" t="s">
        <v>1106</v>
      </c>
      <c r="B2550" s="116" t="s">
        <v>1499</v>
      </c>
      <c r="C2550" s="115" t="s">
        <v>156</v>
      </c>
      <c r="D2550" s="115" t="s">
        <v>1498</v>
      </c>
      <c r="E2550" s="191" t="s">
        <v>1107</v>
      </c>
      <c r="F2550" s="191"/>
      <c r="G2550" s="114" t="s">
        <v>877</v>
      </c>
      <c r="H2550" s="113">
        <v>1</v>
      </c>
      <c r="I2550" s="112">
        <v>23.39</v>
      </c>
      <c r="J2550" s="112">
        <v>23.39</v>
      </c>
    </row>
    <row r="2551" spans="1:10" ht="39" customHeight="1" x14ac:dyDescent="0.2">
      <c r="A2551" s="115" t="s">
        <v>1106</v>
      </c>
      <c r="B2551" s="116" t="s">
        <v>1595</v>
      </c>
      <c r="C2551" s="115" t="s">
        <v>156</v>
      </c>
      <c r="D2551" s="115" t="s">
        <v>1594</v>
      </c>
      <c r="E2551" s="191" t="s">
        <v>1092</v>
      </c>
      <c r="F2551" s="191"/>
      <c r="G2551" s="114" t="s">
        <v>877</v>
      </c>
      <c r="H2551" s="113">
        <v>1</v>
      </c>
      <c r="I2551" s="112">
        <v>0.34</v>
      </c>
      <c r="J2551" s="112">
        <v>0.34</v>
      </c>
    </row>
    <row r="2552" spans="1:10" ht="39" customHeight="1" x14ac:dyDescent="0.2">
      <c r="A2552" s="115" t="s">
        <v>1106</v>
      </c>
      <c r="B2552" s="116" t="s">
        <v>1593</v>
      </c>
      <c r="C2552" s="115" t="s">
        <v>156</v>
      </c>
      <c r="D2552" s="115" t="s">
        <v>1592</v>
      </c>
      <c r="E2552" s="191" t="s">
        <v>1092</v>
      </c>
      <c r="F2552" s="191"/>
      <c r="G2552" s="114" t="s">
        <v>877</v>
      </c>
      <c r="H2552" s="113">
        <v>1</v>
      </c>
      <c r="I2552" s="112">
        <v>7.0000000000000007E-2</v>
      </c>
      <c r="J2552" s="112">
        <v>7.0000000000000007E-2</v>
      </c>
    </row>
    <row r="2553" spans="1:10" ht="39" customHeight="1" x14ac:dyDescent="0.2">
      <c r="A2553" s="115" t="s">
        <v>1106</v>
      </c>
      <c r="B2553" s="116" t="s">
        <v>1591</v>
      </c>
      <c r="C2553" s="115" t="s">
        <v>156</v>
      </c>
      <c r="D2553" s="115" t="s">
        <v>1590</v>
      </c>
      <c r="E2553" s="191" t="s">
        <v>1092</v>
      </c>
      <c r="F2553" s="191"/>
      <c r="G2553" s="114" t="s">
        <v>877</v>
      </c>
      <c r="H2553" s="113">
        <v>1</v>
      </c>
      <c r="I2553" s="112">
        <v>0.32</v>
      </c>
      <c r="J2553" s="112">
        <v>0.32</v>
      </c>
    </row>
    <row r="2554" spans="1:10" ht="39" customHeight="1" x14ac:dyDescent="0.2">
      <c r="A2554" s="115" t="s">
        <v>1106</v>
      </c>
      <c r="B2554" s="116" t="s">
        <v>1587</v>
      </c>
      <c r="C2554" s="115" t="s">
        <v>156</v>
      </c>
      <c r="D2554" s="115" t="s">
        <v>1586</v>
      </c>
      <c r="E2554" s="191" t="s">
        <v>1092</v>
      </c>
      <c r="F2554" s="191"/>
      <c r="G2554" s="114" t="s">
        <v>877</v>
      </c>
      <c r="H2554" s="113">
        <v>1</v>
      </c>
      <c r="I2554" s="112">
        <v>0.82</v>
      </c>
      <c r="J2554" s="112">
        <v>0.82</v>
      </c>
    </row>
    <row r="2555" spans="1:10" ht="25.5" x14ac:dyDescent="0.2">
      <c r="A2555" s="105"/>
      <c r="B2555" s="105"/>
      <c r="C2555" s="105"/>
      <c r="D2555" s="105"/>
      <c r="E2555" s="105" t="s">
        <v>1086</v>
      </c>
      <c r="F2555" s="104">
        <v>8.0725967000000001</v>
      </c>
      <c r="G2555" s="105" t="s">
        <v>1085</v>
      </c>
      <c r="H2555" s="104">
        <v>9.01</v>
      </c>
      <c r="I2555" s="105" t="s">
        <v>1084</v>
      </c>
      <c r="J2555" s="104">
        <v>17.079999999999998</v>
      </c>
    </row>
    <row r="2556" spans="1:10" ht="15" thickBot="1" x14ac:dyDescent="0.25">
      <c r="A2556" s="105"/>
      <c r="B2556" s="105"/>
      <c r="C2556" s="105"/>
      <c r="D2556" s="105"/>
      <c r="E2556" s="105" t="s">
        <v>1083</v>
      </c>
      <c r="F2556" s="104">
        <v>6.73</v>
      </c>
      <c r="G2556" s="105"/>
      <c r="H2556" s="185" t="s">
        <v>1082</v>
      </c>
      <c r="I2556" s="185"/>
      <c r="J2556" s="104">
        <v>31.67</v>
      </c>
    </row>
    <row r="2557" spans="1:10" ht="0.95" customHeight="1" thickTop="1" x14ac:dyDescent="0.2">
      <c r="A2557" s="103"/>
      <c r="B2557" s="103"/>
      <c r="C2557" s="103"/>
      <c r="D2557" s="103"/>
      <c r="E2557" s="103"/>
      <c r="F2557" s="103"/>
      <c r="G2557" s="103"/>
      <c r="H2557" s="103"/>
      <c r="I2557" s="103"/>
      <c r="J2557" s="103"/>
    </row>
    <row r="2558" spans="1:10" ht="18" customHeight="1" x14ac:dyDescent="0.2">
      <c r="A2558" s="99"/>
      <c r="B2558" s="97" t="s">
        <v>1033</v>
      </c>
      <c r="C2558" s="99" t="s">
        <v>1032</v>
      </c>
      <c r="D2558" s="99" t="s">
        <v>10</v>
      </c>
      <c r="E2558" s="188" t="s">
        <v>1096</v>
      </c>
      <c r="F2558" s="188"/>
      <c r="G2558" s="98" t="s">
        <v>1031</v>
      </c>
      <c r="H2558" s="97" t="s">
        <v>1030</v>
      </c>
      <c r="I2558" s="97" t="s">
        <v>1029</v>
      </c>
      <c r="J2558" s="97" t="s">
        <v>11</v>
      </c>
    </row>
    <row r="2559" spans="1:10" ht="39" customHeight="1" x14ac:dyDescent="0.2">
      <c r="A2559" s="87" t="s">
        <v>1095</v>
      </c>
      <c r="B2559" s="85" t="s">
        <v>1595</v>
      </c>
      <c r="C2559" s="87" t="s">
        <v>156</v>
      </c>
      <c r="D2559" s="87" t="s">
        <v>1594</v>
      </c>
      <c r="E2559" s="189" t="s">
        <v>1092</v>
      </c>
      <c r="F2559" s="189"/>
      <c r="G2559" s="86" t="s">
        <v>877</v>
      </c>
      <c r="H2559" s="111">
        <v>1</v>
      </c>
      <c r="I2559" s="84">
        <v>0.34</v>
      </c>
      <c r="J2559" s="84">
        <v>0.34</v>
      </c>
    </row>
    <row r="2560" spans="1:10" ht="26.1" customHeight="1" x14ac:dyDescent="0.2">
      <c r="A2560" s="109" t="s">
        <v>1091</v>
      </c>
      <c r="B2560" s="110" t="s">
        <v>1589</v>
      </c>
      <c r="C2560" s="109" t="s">
        <v>156</v>
      </c>
      <c r="D2560" s="109" t="s">
        <v>1588</v>
      </c>
      <c r="E2560" s="190" t="s">
        <v>1097</v>
      </c>
      <c r="F2560" s="190"/>
      <c r="G2560" s="108" t="s">
        <v>192</v>
      </c>
      <c r="H2560" s="107">
        <v>6.3999999999999997E-5</v>
      </c>
      <c r="I2560" s="106">
        <v>5379.82</v>
      </c>
      <c r="J2560" s="106">
        <v>0.34</v>
      </c>
    </row>
    <row r="2561" spans="1:10" ht="25.5" x14ac:dyDescent="0.2">
      <c r="A2561" s="105"/>
      <c r="B2561" s="105"/>
      <c r="C2561" s="105"/>
      <c r="D2561" s="105"/>
      <c r="E2561" s="105" t="s">
        <v>1086</v>
      </c>
      <c r="F2561" s="104">
        <v>0</v>
      </c>
      <c r="G2561" s="105" t="s">
        <v>1085</v>
      </c>
      <c r="H2561" s="104">
        <v>0</v>
      </c>
      <c r="I2561" s="105" t="s">
        <v>1084</v>
      </c>
      <c r="J2561" s="104">
        <v>0</v>
      </c>
    </row>
    <row r="2562" spans="1:10" ht="15" thickBot="1" x14ac:dyDescent="0.25">
      <c r="A2562" s="105"/>
      <c r="B2562" s="105"/>
      <c r="C2562" s="105"/>
      <c r="D2562" s="105"/>
      <c r="E2562" s="105" t="s">
        <v>1083</v>
      </c>
      <c r="F2562" s="104">
        <v>0.09</v>
      </c>
      <c r="G2562" s="105"/>
      <c r="H2562" s="185" t="s">
        <v>1082</v>
      </c>
      <c r="I2562" s="185"/>
      <c r="J2562" s="104">
        <v>0.43</v>
      </c>
    </row>
    <row r="2563" spans="1:10" ht="0.95" customHeight="1" thickTop="1" x14ac:dyDescent="0.2">
      <c r="A2563" s="103"/>
      <c r="B2563" s="103"/>
      <c r="C2563" s="103"/>
      <c r="D2563" s="103"/>
      <c r="E2563" s="103"/>
      <c r="F2563" s="103"/>
      <c r="G2563" s="103"/>
      <c r="H2563" s="103"/>
      <c r="I2563" s="103"/>
      <c r="J2563" s="103"/>
    </row>
    <row r="2564" spans="1:10" ht="18" customHeight="1" x14ac:dyDescent="0.2">
      <c r="A2564" s="99"/>
      <c r="B2564" s="97" t="s">
        <v>1033</v>
      </c>
      <c r="C2564" s="99" t="s">
        <v>1032</v>
      </c>
      <c r="D2564" s="99" t="s">
        <v>10</v>
      </c>
      <c r="E2564" s="188" t="s">
        <v>1096</v>
      </c>
      <c r="F2564" s="188"/>
      <c r="G2564" s="98" t="s">
        <v>1031</v>
      </c>
      <c r="H2564" s="97" t="s">
        <v>1030</v>
      </c>
      <c r="I2564" s="97" t="s">
        <v>1029</v>
      </c>
      <c r="J2564" s="97" t="s">
        <v>11</v>
      </c>
    </row>
    <row r="2565" spans="1:10" ht="39" customHeight="1" x14ac:dyDescent="0.2">
      <c r="A2565" s="87" t="s">
        <v>1095</v>
      </c>
      <c r="B2565" s="85" t="s">
        <v>1593</v>
      </c>
      <c r="C2565" s="87" t="s">
        <v>156</v>
      </c>
      <c r="D2565" s="87" t="s">
        <v>1592</v>
      </c>
      <c r="E2565" s="189" t="s">
        <v>1092</v>
      </c>
      <c r="F2565" s="189"/>
      <c r="G2565" s="86" t="s">
        <v>877</v>
      </c>
      <c r="H2565" s="111">
        <v>1</v>
      </c>
      <c r="I2565" s="84">
        <v>7.0000000000000007E-2</v>
      </c>
      <c r="J2565" s="84">
        <v>7.0000000000000007E-2</v>
      </c>
    </row>
    <row r="2566" spans="1:10" ht="26.1" customHeight="1" x14ac:dyDescent="0.2">
      <c r="A2566" s="109" t="s">
        <v>1091</v>
      </c>
      <c r="B2566" s="110" t="s">
        <v>1589</v>
      </c>
      <c r="C2566" s="109" t="s">
        <v>156</v>
      </c>
      <c r="D2566" s="109" t="s">
        <v>1588</v>
      </c>
      <c r="E2566" s="190" t="s">
        <v>1097</v>
      </c>
      <c r="F2566" s="190"/>
      <c r="G2566" s="108" t="s">
        <v>192</v>
      </c>
      <c r="H2566" s="107">
        <v>1.4800000000000001E-5</v>
      </c>
      <c r="I2566" s="106">
        <v>5379.82</v>
      </c>
      <c r="J2566" s="106">
        <v>7.0000000000000007E-2</v>
      </c>
    </row>
    <row r="2567" spans="1:10" ht="25.5" x14ac:dyDescent="0.2">
      <c r="A2567" s="105"/>
      <c r="B2567" s="105"/>
      <c r="C2567" s="105"/>
      <c r="D2567" s="105"/>
      <c r="E2567" s="105" t="s">
        <v>1086</v>
      </c>
      <c r="F2567" s="104">
        <v>0</v>
      </c>
      <c r="G2567" s="105" t="s">
        <v>1085</v>
      </c>
      <c r="H2567" s="104">
        <v>0</v>
      </c>
      <c r="I2567" s="105" t="s">
        <v>1084</v>
      </c>
      <c r="J2567" s="104">
        <v>0</v>
      </c>
    </row>
    <row r="2568" spans="1:10" ht="15" thickBot="1" x14ac:dyDescent="0.25">
      <c r="A2568" s="105"/>
      <c r="B2568" s="105"/>
      <c r="C2568" s="105"/>
      <c r="D2568" s="105"/>
      <c r="E2568" s="105" t="s">
        <v>1083</v>
      </c>
      <c r="F2568" s="104">
        <v>0.01</v>
      </c>
      <c r="G2568" s="105"/>
      <c r="H2568" s="185" t="s">
        <v>1082</v>
      </c>
      <c r="I2568" s="185"/>
      <c r="J2568" s="104">
        <v>0.08</v>
      </c>
    </row>
    <row r="2569" spans="1:10" ht="0.95" customHeight="1" thickTop="1" x14ac:dyDescent="0.2">
      <c r="A2569" s="103"/>
      <c r="B2569" s="103"/>
      <c r="C2569" s="103"/>
      <c r="D2569" s="103"/>
      <c r="E2569" s="103"/>
      <c r="F2569" s="103"/>
      <c r="G2569" s="103"/>
      <c r="H2569" s="103"/>
      <c r="I2569" s="103"/>
      <c r="J2569" s="103"/>
    </row>
    <row r="2570" spans="1:10" ht="18" customHeight="1" x14ac:dyDescent="0.2">
      <c r="A2570" s="99"/>
      <c r="B2570" s="97" t="s">
        <v>1033</v>
      </c>
      <c r="C2570" s="99" t="s">
        <v>1032</v>
      </c>
      <c r="D2570" s="99" t="s">
        <v>10</v>
      </c>
      <c r="E2570" s="188" t="s">
        <v>1096</v>
      </c>
      <c r="F2570" s="188"/>
      <c r="G2570" s="98" t="s">
        <v>1031</v>
      </c>
      <c r="H2570" s="97" t="s">
        <v>1030</v>
      </c>
      <c r="I2570" s="97" t="s">
        <v>1029</v>
      </c>
      <c r="J2570" s="97" t="s">
        <v>11</v>
      </c>
    </row>
    <row r="2571" spans="1:10" ht="39" customHeight="1" x14ac:dyDescent="0.2">
      <c r="A2571" s="87" t="s">
        <v>1095</v>
      </c>
      <c r="B2571" s="85" t="s">
        <v>1591</v>
      </c>
      <c r="C2571" s="87" t="s">
        <v>156</v>
      </c>
      <c r="D2571" s="87" t="s">
        <v>1590</v>
      </c>
      <c r="E2571" s="189" t="s">
        <v>1092</v>
      </c>
      <c r="F2571" s="189"/>
      <c r="G2571" s="86" t="s">
        <v>877</v>
      </c>
      <c r="H2571" s="111">
        <v>1</v>
      </c>
      <c r="I2571" s="84">
        <v>0.32</v>
      </c>
      <c r="J2571" s="84">
        <v>0.32</v>
      </c>
    </row>
    <row r="2572" spans="1:10" ht="26.1" customHeight="1" x14ac:dyDescent="0.2">
      <c r="A2572" s="109" t="s">
        <v>1091</v>
      </c>
      <c r="B2572" s="110" t="s">
        <v>1589</v>
      </c>
      <c r="C2572" s="109" t="s">
        <v>156</v>
      </c>
      <c r="D2572" s="109" t="s">
        <v>1588</v>
      </c>
      <c r="E2572" s="190" t="s">
        <v>1097</v>
      </c>
      <c r="F2572" s="190"/>
      <c r="G2572" s="108" t="s">
        <v>192</v>
      </c>
      <c r="H2572" s="107">
        <v>6.0000000000000002E-5</v>
      </c>
      <c r="I2572" s="106">
        <v>5379.82</v>
      </c>
      <c r="J2572" s="106">
        <v>0.32</v>
      </c>
    </row>
    <row r="2573" spans="1:10" ht="25.5" x14ac:dyDescent="0.2">
      <c r="A2573" s="105"/>
      <c r="B2573" s="105"/>
      <c r="C2573" s="105"/>
      <c r="D2573" s="105"/>
      <c r="E2573" s="105" t="s">
        <v>1086</v>
      </c>
      <c r="F2573" s="104">
        <v>0</v>
      </c>
      <c r="G2573" s="105" t="s">
        <v>1085</v>
      </c>
      <c r="H2573" s="104">
        <v>0</v>
      </c>
      <c r="I2573" s="105" t="s">
        <v>1084</v>
      </c>
      <c r="J2573" s="104">
        <v>0</v>
      </c>
    </row>
    <row r="2574" spans="1:10" ht="15" thickBot="1" x14ac:dyDescent="0.25">
      <c r="A2574" s="105"/>
      <c r="B2574" s="105"/>
      <c r="C2574" s="105"/>
      <c r="D2574" s="105"/>
      <c r="E2574" s="105" t="s">
        <v>1083</v>
      </c>
      <c r="F2574" s="104">
        <v>0.08</v>
      </c>
      <c r="G2574" s="105"/>
      <c r="H2574" s="185" t="s">
        <v>1082</v>
      </c>
      <c r="I2574" s="185"/>
      <c r="J2574" s="104">
        <v>0.4</v>
      </c>
    </row>
    <row r="2575" spans="1:10" ht="0.95" customHeight="1" thickTop="1" x14ac:dyDescent="0.2">
      <c r="A2575" s="103"/>
      <c r="B2575" s="103"/>
      <c r="C2575" s="103"/>
      <c r="D2575" s="103"/>
      <c r="E2575" s="103"/>
      <c r="F2575" s="103"/>
      <c r="G2575" s="103"/>
      <c r="H2575" s="103"/>
      <c r="I2575" s="103"/>
      <c r="J2575" s="103"/>
    </row>
    <row r="2576" spans="1:10" ht="18" customHeight="1" x14ac:dyDescent="0.2">
      <c r="A2576" s="99"/>
      <c r="B2576" s="97" t="s">
        <v>1033</v>
      </c>
      <c r="C2576" s="99" t="s">
        <v>1032</v>
      </c>
      <c r="D2576" s="99" t="s">
        <v>10</v>
      </c>
      <c r="E2576" s="188" t="s">
        <v>1096</v>
      </c>
      <c r="F2576" s="188"/>
      <c r="G2576" s="98" t="s">
        <v>1031</v>
      </c>
      <c r="H2576" s="97" t="s">
        <v>1030</v>
      </c>
      <c r="I2576" s="97" t="s">
        <v>1029</v>
      </c>
      <c r="J2576" s="97" t="s">
        <v>11</v>
      </c>
    </row>
    <row r="2577" spans="1:10" ht="39" customHeight="1" x14ac:dyDescent="0.2">
      <c r="A2577" s="87" t="s">
        <v>1095</v>
      </c>
      <c r="B2577" s="85" t="s">
        <v>1587</v>
      </c>
      <c r="C2577" s="87" t="s">
        <v>156</v>
      </c>
      <c r="D2577" s="87" t="s">
        <v>1586</v>
      </c>
      <c r="E2577" s="189" t="s">
        <v>1092</v>
      </c>
      <c r="F2577" s="189"/>
      <c r="G2577" s="86" t="s">
        <v>877</v>
      </c>
      <c r="H2577" s="111">
        <v>1</v>
      </c>
      <c r="I2577" s="84">
        <v>0.82</v>
      </c>
      <c r="J2577" s="84">
        <v>0.82</v>
      </c>
    </row>
    <row r="2578" spans="1:10" ht="26.1" customHeight="1" x14ac:dyDescent="0.2">
      <c r="A2578" s="109" t="s">
        <v>1091</v>
      </c>
      <c r="B2578" s="110" t="s">
        <v>1119</v>
      </c>
      <c r="C2578" s="109" t="s">
        <v>156</v>
      </c>
      <c r="D2578" s="109" t="s">
        <v>1118</v>
      </c>
      <c r="E2578" s="190" t="s">
        <v>1117</v>
      </c>
      <c r="F2578" s="190"/>
      <c r="G2578" s="108" t="s">
        <v>1116</v>
      </c>
      <c r="H2578" s="107">
        <v>0.78</v>
      </c>
      <c r="I2578" s="106">
        <v>1.06</v>
      </c>
      <c r="J2578" s="106">
        <v>0.82</v>
      </c>
    </row>
    <row r="2579" spans="1:10" ht="25.5" x14ac:dyDescent="0.2">
      <c r="A2579" s="105"/>
      <c r="B2579" s="105"/>
      <c r="C2579" s="105"/>
      <c r="D2579" s="105"/>
      <c r="E2579" s="105" t="s">
        <v>1086</v>
      </c>
      <c r="F2579" s="104">
        <v>0</v>
      </c>
      <c r="G2579" s="105" t="s">
        <v>1085</v>
      </c>
      <c r="H2579" s="104">
        <v>0</v>
      </c>
      <c r="I2579" s="105" t="s">
        <v>1084</v>
      </c>
      <c r="J2579" s="104">
        <v>0</v>
      </c>
    </row>
    <row r="2580" spans="1:10" ht="15" thickBot="1" x14ac:dyDescent="0.25">
      <c r="A2580" s="105"/>
      <c r="B2580" s="105"/>
      <c r="C2580" s="105"/>
      <c r="D2580" s="105"/>
      <c r="E2580" s="105" t="s">
        <v>1083</v>
      </c>
      <c r="F2580" s="104">
        <v>0.22</v>
      </c>
      <c r="G2580" s="105"/>
      <c r="H2580" s="185" t="s">
        <v>1082</v>
      </c>
      <c r="I2580" s="185"/>
      <c r="J2580" s="104">
        <v>1.04</v>
      </c>
    </row>
    <row r="2581" spans="1:10" ht="0.95" customHeight="1" thickTop="1" x14ac:dyDescent="0.2">
      <c r="A2581" s="103"/>
      <c r="B2581" s="103"/>
      <c r="C2581" s="103"/>
      <c r="D2581" s="103"/>
      <c r="E2581" s="103"/>
      <c r="F2581" s="103"/>
      <c r="G2581" s="103"/>
      <c r="H2581" s="103"/>
      <c r="I2581" s="103"/>
      <c r="J2581" s="103"/>
    </row>
    <row r="2582" spans="1:10" ht="18" customHeight="1" x14ac:dyDescent="0.2">
      <c r="A2582" s="99"/>
      <c r="B2582" s="97" t="s">
        <v>1033</v>
      </c>
      <c r="C2582" s="99" t="s">
        <v>1032</v>
      </c>
      <c r="D2582" s="99" t="s">
        <v>10</v>
      </c>
      <c r="E2582" s="188" t="s">
        <v>1096</v>
      </c>
      <c r="F2582" s="188"/>
      <c r="G2582" s="98" t="s">
        <v>1031</v>
      </c>
      <c r="H2582" s="97" t="s">
        <v>1030</v>
      </c>
      <c r="I2582" s="97" t="s">
        <v>1029</v>
      </c>
      <c r="J2582" s="97" t="s">
        <v>11</v>
      </c>
    </row>
    <row r="2583" spans="1:10" ht="65.099999999999994" customHeight="1" x14ac:dyDescent="0.2">
      <c r="A2583" s="87" t="s">
        <v>1095</v>
      </c>
      <c r="B2583" s="85" t="s">
        <v>1585</v>
      </c>
      <c r="C2583" s="87" t="s">
        <v>156</v>
      </c>
      <c r="D2583" s="87" t="s">
        <v>1584</v>
      </c>
      <c r="E2583" s="189" t="s">
        <v>1092</v>
      </c>
      <c r="F2583" s="189"/>
      <c r="G2583" s="86" t="s">
        <v>1113</v>
      </c>
      <c r="H2583" s="111">
        <v>1</v>
      </c>
      <c r="I2583" s="84">
        <v>69</v>
      </c>
      <c r="J2583" s="84">
        <v>69</v>
      </c>
    </row>
    <row r="2584" spans="1:10" ht="26.1" customHeight="1" x14ac:dyDescent="0.2">
      <c r="A2584" s="115" t="s">
        <v>1106</v>
      </c>
      <c r="B2584" s="116" t="s">
        <v>1521</v>
      </c>
      <c r="C2584" s="115" t="s">
        <v>156</v>
      </c>
      <c r="D2584" s="115" t="s">
        <v>1520</v>
      </c>
      <c r="E2584" s="191" t="s">
        <v>1107</v>
      </c>
      <c r="F2584" s="191"/>
      <c r="G2584" s="114" t="s">
        <v>877</v>
      </c>
      <c r="H2584" s="113">
        <v>1</v>
      </c>
      <c r="I2584" s="112">
        <v>29.15</v>
      </c>
      <c r="J2584" s="112">
        <v>29.15</v>
      </c>
    </row>
    <row r="2585" spans="1:10" ht="65.099999999999994" customHeight="1" x14ac:dyDescent="0.2">
      <c r="A2585" s="115" t="s">
        <v>1106</v>
      </c>
      <c r="B2585" s="116" t="s">
        <v>1581</v>
      </c>
      <c r="C2585" s="115" t="s">
        <v>156</v>
      </c>
      <c r="D2585" s="115" t="s">
        <v>1580</v>
      </c>
      <c r="E2585" s="191" t="s">
        <v>1092</v>
      </c>
      <c r="F2585" s="191"/>
      <c r="G2585" s="114" t="s">
        <v>877</v>
      </c>
      <c r="H2585" s="113">
        <v>1</v>
      </c>
      <c r="I2585" s="112">
        <v>26.28</v>
      </c>
      <c r="J2585" s="112">
        <v>26.28</v>
      </c>
    </row>
    <row r="2586" spans="1:10" ht="65.099999999999994" customHeight="1" x14ac:dyDescent="0.2">
      <c r="A2586" s="115" t="s">
        <v>1106</v>
      </c>
      <c r="B2586" s="116" t="s">
        <v>1577</v>
      </c>
      <c r="C2586" s="115" t="s">
        <v>156</v>
      </c>
      <c r="D2586" s="115" t="s">
        <v>1576</v>
      </c>
      <c r="E2586" s="191" t="s">
        <v>1092</v>
      </c>
      <c r="F2586" s="191"/>
      <c r="G2586" s="114" t="s">
        <v>877</v>
      </c>
      <c r="H2586" s="113">
        <v>1</v>
      </c>
      <c r="I2586" s="112">
        <v>9.67</v>
      </c>
      <c r="J2586" s="112">
        <v>9.67</v>
      </c>
    </row>
    <row r="2587" spans="1:10" ht="65.099999999999994" customHeight="1" x14ac:dyDescent="0.2">
      <c r="A2587" s="115" t="s">
        <v>1106</v>
      </c>
      <c r="B2587" s="116" t="s">
        <v>1579</v>
      </c>
      <c r="C2587" s="115" t="s">
        <v>156</v>
      </c>
      <c r="D2587" s="115" t="s">
        <v>1578</v>
      </c>
      <c r="E2587" s="191" t="s">
        <v>1092</v>
      </c>
      <c r="F2587" s="191"/>
      <c r="G2587" s="114" t="s">
        <v>877</v>
      </c>
      <c r="H2587" s="113">
        <v>1</v>
      </c>
      <c r="I2587" s="112">
        <v>3.9</v>
      </c>
      <c r="J2587" s="112">
        <v>3.9</v>
      </c>
    </row>
    <row r="2588" spans="1:10" ht="25.5" x14ac:dyDescent="0.2">
      <c r="A2588" s="105"/>
      <c r="B2588" s="105"/>
      <c r="C2588" s="105"/>
      <c r="D2588" s="105"/>
      <c r="E2588" s="105" t="s">
        <v>1086</v>
      </c>
      <c r="F2588" s="104">
        <v>10.794971200000001</v>
      </c>
      <c r="G2588" s="105" t="s">
        <v>1085</v>
      </c>
      <c r="H2588" s="104">
        <v>12.05</v>
      </c>
      <c r="I2588" s="105" t="s">
        <v>1084</v>
      </c>
      <c r="J2588" s="104">
        <v>22.84</v>
      </c>
    </row>
    <row r="2589" spans="1:10" ht="15" thickBot="1" x14ac:dyDescent="0.25">
      <c r="A2589" s="105"/>
      <c r="B2589" s="105"/>
      <c r="C2589" s="105"/>
      <c r="D2589" s="105"/>
      <c r="E2589" s="105" t="s">
        <v>1083</v>
      </c>
      <c r="F2589" s="104">
        <v>18.63</v>
      </c>
      <c r="G2589" s="105"/>
      <c r="H2589" s="185" t="s">
        <v>1082</v>
      </c>
      <c r="I2589" s="185"/>
      <c r="J2589" s="104">
        <v>87.63</v>
      </c>
    </row>
    <row r="2590" spans="1:10" ht="0.95" customHeight="1" thickTop="1" x14ac:dyDescent="0.2">
      <c r="A2590" s="103"/>
      <c r="B2590" s="103"/>
      <c r="C2590" s="103"/>
      <c r="D2590" s="103"/>
      <c r="E2590" s="103"/>
      <c r="F2590" s="103"/>
      <c r="G2590" s="103"/>
      <c r="H2590" s="103"/>
      <c r="I2590" s="103"/>
      <c r="J2590" s="103"/>
    </row>
    <row r="2591" spans="1:10" ht="18" customHeight="1" x14ac:dyDescent="0.2">
      <c r="A2591" s="99"/>
      <c r="B2591" s="97" t="s">
        <v>1033</v>
      </c>
      <c r="C2591" s="99" t="s">
        <v>1032</v>
      </c>
      <c r="D2591" s="99" t="s">
        <v>10</v>
      </c>
      <c r="E2591" s="188" t="s">
        <v>1096</v>
      </c>
      <c r="F2591" s="188"/>
      <c r="G2591" s="98" t="s">
        <v>1031</v>
      </c>
      <c r="H2591" s="97" t="s">
        <v>1030</v>
      </c>
      <c r="I2591" s="97" t="s">
        <v>1029</v>
      </c>
      <c r="J2591" s="97" t="s">
        <v>11</v>
      </c>
    </row>
    <row r="2592" spans="1:10" ht="65.099999999999994" customHeight="1" x14ac:dyDescent="0.2">
      <c r="A2592" s="87" t="s">
        <v>1095</v>
      </c>
      <c r="B2592" s="85" t="s">
        <v>1583</v>
      </c>
      <c r="C2592" s="87" t="s">
        <v>156</v>
      </c>
      <c r="D2592" s="87" t="s">
        <v>1582</v>
      </c>
      <c r="E2592" s="189" t="s">
        <v>1092</v>
      </c>
      <c r="F2592" s="189"/>
      <c r="G2592" s="86" t="s">
        <v>1110</v>
      </c>
      <c r="H2592" s="111">
        <v>1</v>
      </c>
      <c r="I2592" s="84">
        <v>272.97000000000003</v>
      </c>
      <c r="J2592" s="84">
        <v>272.97000000000003</v>
      </c>
    </row>
    <row r="2593" spans="1:10" ht="26.1" customHeight="1" x14ac:dyDescent="0.2">
      <c r="A2593" s="115" t="s">
        <v>1106</v>
      </c>
      <c r="B2593" s="116" t="s">
        <v>1521</v>
      </c>
      <c r="C2593" s="115" t="s">
        <v>156</v>
      </c>
      <c r="D2593" s="115" t="s">
        <v>1520</v>
      </c>
      <c r="E2593" s="191" t="s">
        <v>1107</v>
      </c>
      <c r="F2593" s="191"/>
      <c r="G2593" s="114" t="s">
        <v>877</v>
      </c>
      <c r="H2593" s="113">
        <v>1</v>
      </c>
      <c r="I2593" s="112">
        <v>29.15</v>
      </c>
      <c r="J2593" s="112">
        <v>29.15</v>
      </c>
    </row>
    <row r="2594" spans="1:10" ht="65.099999999999994" customHeight="1" x14ac:dyDescent="0.2">
      <c r="A2594" s="115" t="s">
        <v>1106</v>
      </c>
      <c r="B2594" s="116" t="s">
        <v>1581</v>
      </c>
      <c r="C2594" s="115" t="s">
        <v>156</v>
      </c>
      <c r="D2594" s="115" t="s">
        <v>1580</v>
      </c>
      <c r="E2594" s="191" t="s">
        <v>1092</v>
      </c>
      <c r="F2594" s="191"/>
      <c r="G2594" s="114" t="s">
        <v>877</v>
      </c>
      <c r="H2594" s="113">
        <v>1</v>
      </c>
      <c r="I2594" s="112">
        <v>26.28</v>
      </c>
      <c r="J2594" s="112">
        <v>26.28</v>
      </c>
    </row>
    <row r="2595" spans="1:10" ht="65.099999999999994" customHeight="1" x14ac:dyDescent="0.2">
      <c r="A2595" s="115" t="s">
        <v>1106</v>
      </c>
      <c r="B2595" s="116" t="s">
        <v>1577</v>
      </c>
      <c r="C2595" s="115" t="s">
        <v>156</v>
      </c>
      <c r="D2595" s="115" t="s">
        <v>1576</v>
      </c>
      <c r="E2595" s="191" t="s">
        <v>1092</v>
      </c>
      <c r="F2595" s="191"/>
      <c r="G2595" s="114" t="s">
        <v>877</v>
      </c>
      <c r="H2595" s="113">
        <v>1</v>
      </c>
      <c r="I2595" s="112">
        <v>9.67</v>
      </c>
      <c r="J2595" s="112">
        <v>9.67</v>
      </c>
    </row>
    <row r="2596" spans="1:10" ht="65.099999999999994" customHeight="1" x14ac:dyDescent="0.2">
      <c r="A2596" s="115" t="s">
        <v>1106</v>
      </c>
      <c r="B2596" s="116" t="s">
        <v>1575</v>
      </c>
      <c r="C2596" s="115" t="s">
        <v>156</v>
      </c>
      <c r="D2596" s="115" t="s">
        <v>1574</v>
      </c>
      <c r="E2596" s="191" t="s">
        <v>1092</v>
      </c>
      <c r="F2596" s="191"/>
      <c r="G2596" s="114" t="s">
        <v>877</v>
      </c>
      <c r="H2596" s="113">
        <v>1</v>
      </c>
      <c r="I2596" s="112">
        <v>44.6</v>
      </c>
      <c r="J2596" s="112">
        <v>44.6</v>
      </c>
    </row>
    <row r="2597" spans="1:10" ht="65.099999999999994" customHeight="1" x14ac:dyDescent="0.2">
      <c r="A2597" s="115" t="s">
        <v>1106</v>
      </c>
      <c r="B2597" s="116" t="s">
        <v>1579</v>
      </c>
      <c r="C2597" s="115" t="s">
        <v>156</v>
      </c>
      <c r="D2597" s="115" t="s">
        <v>1578</v>
      </c>
      <c r="E2597" s="191" t="s">
        <v>1092</v>
      </c>
      <c r="F2597" s="191"/>
      <c r="G2597" s="114" t="s">
        <v>877</v>
      </c>
      <c r="H2597" s="113">
        <v>1</v>
      </c>
      <c r="I2597" s="112">
        <v>3.9</v>
      </c>
      <c r="J2597" s="112">
        <v>3.9</v>
      </c>
    </row>
    <row r="2598" spans="1:10" ht="65.099999999999994" customHeight="1" x14ac:dyDescent="0.2">
      <c r="A2598" s="115" t="s">
        <v>1106</v>
      </c>
      <c r="B2598" s="116" t="s">
        <v>1569</v>
      </c>
      <c r="C2598" s="115" t="s">
        <v>156</v>
      </c>
      <c r="D2598" s="115" t="s">
        <v>1568</v>
      </c>
      <c r="E2598" s="191" t="s">
        <v>1092</v>
      </c>
      <c r="F2598" s="191"/>
      <c r="G2598" s="114" t="s">
        <v>877</v>
      </c>
      <c r="H2598" s="113">
        <v>1</v>
      </c>
      <c r="I2598" s="112">
        <v>159.37</v>
      </c>
      <c r="J2598" s="112">
        <v>159.37</v>
      </c>
    </row>
    <row r="2599" spans="1:10" ht="25.5" x14ac:dyDescent="0.2">
      <c r="A2599" s="105"/>
      <c r="B2599" s="105"/>
      <c r="C2599" s="105"/>
      <c r="D2599" s="105"/>
      <c r="E2599" s="105" t="s">
        <v>1086</v>
      </c>
      <c r="F2599" s="104">
        <v>10.794971200000001</v>
      </c>
      <c r="G2599" s="105" t="s">
        <v>1085</v>
      </c>
      <c r="H2599" s="104">
        <v>12.05</v>
      </c>
      <c r="I2599" s="105" t="s">
        <v>1084</v>
      </c>
      <c r="J2599" s="104">
        <v>22.84</v>
      </c>
    </row>
    <row r="2600" spans="1:10" ht="15" thickBot="1" x14ac:dyDescent="0.25">
      <c r="A2600" s="105"/>
      <c r="B2600" s="105"/>
      <c r="C2600" s="105"/>
      <c r="D2600" s="105"/>
      <c r="E2600" s="105" t="s">
        <v>1083</v>
      </c>
      <c r="F2600" s="104">
        <v>73.7</v>
      </c>
      <c r="G2600" s="105"/>
      <c r="H2600" s="185" t="s">
        <v>1082</v>
      </c>
      <c r="I2600" s="185"/>
      <c r="J2600" s="104">
        <v>346.67</v>
      </c>
    </row>
    <row r="2601" spans="1:10" ht="0.95" customHeight="1" thickTop="1" x14ac:dyDescent="0.2">
      <c r="A2601" s="103"/>
      <c r="B2601" s="103"/>
      <c r="C2601" s="103"/>
      <c r="D2601" s="103"/>
      <c r="E2601" s="103"/>
      <c r="F2601" s="103"/>
      <c r="G2601" s="103"/>
      <c r="H2601" s="103"/>
      <c r="I2601" s="103"/>
      <c r="J2601" s="103"/>
    </row>
    <row r="2602" spans="1:10" ht="18" customHeight="1" x14ac:dyDescent="0.2">
      <c r="A2602" s="99"/>
      <c r="B2602" s="97" t="s">
        <v>1033</v>
      </c>
      <c r="C2602" s="99" t="s">
        <v>1032</v>
      </c>
      <c r="D2602" s="99" t="s">
        <v>10</v>
      </c>
      <c r="E2602" s="188" t="s">
        <v>1096</v>
      </c>
      <c r="F2602" s="188"/>
      <c r="G2602" s="98" t="s">
        <v>1031</v>
      </c>
      <c r="H2602" s="97" t="s">
        <v>1030</v>
      </c>
      <c r="I2602" s="97" t="s">
        <v>1029</v>
      </c>
      <c r="J2602" s="97" t="s">
        <v>11</v>
      </c>
    </row>
    <row r="2603" spans="1:10" ht="65.099999999999994" customHeight="1" x14ac:dyDescent="0.2">
      <c r="A2603" s="87" t="s">
        <v>1095</v>
      </c>
      <c r="B2603" s="85" t="s">
        <v>1581</v>
      </c>
      <c r="C2603" s="87" t="s">
        <v>156</v>
      </c>
      <c r="D2603" s="87" t="s">
        <v>1580</v>
      </c>
      <c r="E2603" s="189" t="s">
        <v>1092</v>
      </c>
      <c r="F2603" s="189"/>
      <c r="G2603" s="86" t="s">
        <v>877</v>
      </c>
      <c r="H2603" s="111">
        <v>1</v>
      </c>
      <c r="I2603" s="84">
        <v>26.28</v>
      </c>
      <c r="J2603" s="84">
        <v>26.28</v>
      </c>
    </row>
    <row r="2604" spans="1:10" ht="65.099999999999994" customHeight="1" x14ac:dyDescent="0.2">
      <c r="A2604" s="109" t="s">
        <v>1091</v>
      </c>
      <c r="B2604" s="110" t="s">
        <v>1573</v>
      </c>
      <c r="C2604" s="109" t="s">
        <v>156</v>
      </c>
      <c r="D2604" s="109" t="s">
        <v>1572</v>
      </c>
      <c r="E2604" s="190" t="s">
        <v>1097</v>
      </c>
      <c r="F2604" s="190"/>
      <c r="G2604" s="108" t="s">
        <v>192</v>
      </c>
      <c r="H2604" s="107">
        <v>5.5099999999999998E-5</v>
      </c>
      <c r="I2604" s="106">
        <v>135849.42000000001</v>
      </c>
      <c r="J2604" s="106">
        <v>7.48</v>
      </c>
    </row>
    <row r="2605" spans="1:10" ht="51.95" customHeight="1" x14ac:dyDescent="0.2">
      <c r="A2605" s="109" t="s">
        <v>1091</v>
      </c>
      <c r="B2605" s="110" t="s">
        <v>1571</v>
      </c>
      <c r="C2605" s="109" t="s">
        <v>156</v>
      </c>
      <c r="D2605" s="109" t="s">
        <v>1570</v>
      </c>
      <c r="E2605" s="190" t="s">
        <v>1097</v>
      </c>
      <c r="F2605" s="190"/>
      <c r="G2605" s="108" t="s">
        <v>192</v>
      </c>
      <c r="H2605" s="107">
        <v>3.43E-5</v>
      </c>
      <c r="I2605" s="106">
        <v>548174.88</v>
      </c>
      <c r="J2605" s="106">
        <v>18.8</v>
      </c>
    </row>
    <row r="2606" spans="1:10" ht="25.5" x14ac:dyDescent="0.2">
      <c r="A2606" s="105"/>
      <c r="B2606" s="105"/>
      <c r="C2606" s="105"/>
      <c r="D2606" s="105"/>
      <c r="E2606" s="105" t="s">
        <v>1086</v>
      </c>
      <c r="F2606" s="104">
        <v>0</v>
      </c>
      <c r="G2606" s="105" t="s">
        <v>1085</v>
      </c>
      <c r="H2606" s="104">
        <v>0</v>
      </c>
      <c r="I2606" s="105" t="s">
        <v>1084</v>
      </c>
      <c r="J2606" s="104">
        <v>0</v>
      </c>
    </row>
    <row r="2607" spans="1:10" ht="15" thickBot="1" x14ac:dyDescent="0.25">
      <c r="A2607" s="105"/>
      <c r="B2607" s="105"/>
      <c r="C2607" s="105"/>
      <c r="D2607" s="105"/>
      <c r="E2607" s="105" t="s">
        <v>1083</v>
      </c>
      <c r="F2607" s="104">
        <v>7.09</v>
      </c>
      <c r="G2607" s="105"/>
      <c r="H2607" s="185" t="s">
        <v>1082</v>
      </c>
      <c r="I2607" s="185"/>
      <c r="J2607" s="104">
        <v>33.369999999999997</v>
      </c>
    </row>
    <row r="2608" spans="1:10" ht="0.95" customHeight="1" thickTop="1" x14ac:dyDescent="0.2">
      <c r="A2608" s="103"/>
      <c r="B2608" s="103"/>
      <c r="C2608" s="103"/>
      <c r="D2608" s="103"/>
      <c r="E2608" s="103"/>
      <c r="F2608" s="103"/>
      <c r="G2608" s="103"/>
      <c r="H2608" s="103"/>
      <c r="I2608" s="103"/>
      <c r="J2608" s="103"/>
    </row>
    <row r="2609" spans="1:10" ht="18" customHeight="1" x14ac:dyDescent="0.2">
      <c r="A2609" s="99"/>
      <c r="B2609" s="97" t="s">
        <v>1033</v>
      </c>
      <c r="C2609" s="99" t="s">
        <v>1032</v>
      </c>
      <c r="D2609" s="99" t="s">
        <v>10</v>
      </c>
      <c r="E2609" s="188" t="s">
        <v>1096</v>
      </c>
      <c r="F2609" s="188"/>
      <c r="G2609" s="98" t="s">
        <v>1031</v>
      </c>
      <c r="H2609" s="97" t="s">
        <v>1030</v>
      </c>
      <c r="I2609" s="97" t="s">
        <v>1029</v>
      </c>
      <c r="J2609" s="97" t="s">
        <v>11</v>
      </c>
    </row>
    <row r="2610" spans="1:10" ht="65.099999999999994" customHeight="1" x14ac:dyDescent="0.2">
      <c r="A2610" s="87" t="s">
        <v>1095</v>
      </c>
      <c r="B2610" s="85" t="s">
        <v>1579</v>
      </c>
      <c r="C2610" s="87" t="s">
        <v>156</v>
      </c>
      <c r="D2610" s="87" t="s">
        <v>1578</v>
      </c>
      <c r="E2610" s="189" t="s">
        <v>1092</v>
      </c>
      <c r="F2610" s="189"/>
      <c r="G2610" s="86" t="s">
        <v>877</v>
      </c>
      <c r="H2610" s="111">
        <v>1</v>
      </c>
      <c r="I2610" s="84">
        <v>3.9</v>
      </c>
      <c r="J2610" s="84">
        <v>3.9</v>
      </c>
    </row>
    <row r="2611" spans="1:10" ht="65.099999999999994" customHeight="1" x14ac:dyDescent="0.2">
      <c r="A2611" s="109" t="s">
        <v>1091</v>
      </c>
      <c r="B2611" s="110" t="s">
        <v>1573</v>
      </c>
      <c r="C2611" s="109" t="s">
        <v>156</v>
      </c>
      <c r="D2611" s="109" t="s">
        <v>1572</v>
      </c>
      <c r="E2611" s="190" t="s">
        <v>1097</v>
      </c>
      <c r="F2611" s="190"/>
      <c r="G2611" s="108" t="s">
        <v>192</v>
      </c>
      <c r="H2611" s="107">
        <v>5.8000000000000004E-6</v>
      </c>
      <c r="I2611" s="106">
        <v>135849.42000000001</v>
      </c>
      <c r="J2611" s="106">
        <v>0.78</v>
      </c>
    </row>
    <row r="2612" spans="1:10" ht="51.95" customHeight="1" x14ac:dyDescent="0.2">
      <c r="A2612" s="109" t="s">
        <v>1091</v>
      </c>
      <c r="B2612" s="110" t="s">
        <v>1571</v>
      </c>
      <c r="C2612" s="109" t="s">
        <v>156</v>
      </c>
      <c r="D2612" s="109" t="s">
        <v>1570</v>
      </c>
      <c r="E2612" s="190" t="s">
        <v>1097</v>
      </c>
      <c r="F2612" s="190"/>
      <c r="G2612" s="108" t="s">
        <v>192</v>
      </c>
      <c r="H2612" s="107">
        <v>5.6999999999999996E-6</v>
      </c>
      <c r="I2612" s="106">
        <v>548174.88</v>
      </c>
      <c r="J2612" s="106">
        <v>3.12</v>
      </c>
    </row>
    <row r="2613" spans="1:10" ht="25.5" x14ac:dyDescent="0.2">
      <c r="A2613" s="105"/>
      <c r="B2613" s="105"/>
      <c r="C2613" s="105"/>
      <c r="D2613" s="105"/>
      <c r="E2613" s="105" t="s">
        <v>1086</v>
      </c>
      <c r="F2613" s="104">
        <v>0</v>
      </c>
      <c r="G2613" s="105" t="s">
        <v>1085</v>
      </c>
      <c r="H2613" s="104">
        <v>0</v>
      </c>
      <c r="I2613" s="105" t="s">
        <v>1084</v>
      </c>
      <c r="J2613" s="104">
        <v>0</v>
      </c>
    </row>
    <row r="2614" spans="1:10" ht="15" thickBot="1" x14ac:dyDescent="0.25">
      <c r="A2614" s="105"/>
      <c r="B2614" s="105"/>
      <c r="C2614" s="105"/>
      <c r="D2614" s="105"/>
      <c r="E2614" s="105" t="s">
        <v>1083</v>
      </c>
      <c r="F2614" s="104">
        <v>1.05</v>
      </c>
      <c r="G2614" s="105"/>
      <c r="H2614" s="185" t="s">
        <v>1082</v>
      </c>
      <c r="I2614" s="185"/>
      <c r="J2614" s="104">
        <v>4.95</v>
      </c>
    </row>
    <row r="2615" spans="1:10" ht="0.95" customHeight="1" thickTop="1" x14ac:dyDescent="0.2">
      <c r="A2615" s="103"/>
      <c r="B2615" s="103"/>
      <c r="C2615" s="103"/>
      <c r="D2615" s="103"/>
      <c r="E2615" s="103"/>
      <c r="F2615" s="103"/>
      <c r="G2615" s="103"/>
      <c r="H2615" s="103"/>
      <c r="I2615" s="103"/>
      <c r="J2615" s="103"/>
    </row>
    <row r="2616" spans="1:10" ht="18" customHeight="1" x14ac:dyDescent="0.2">
      <c r="A2616" s="99"/>
      <c r="B2616" s="97" t="s">
        <v>1033</v>
      </c>
      <c r="C2616" s="99" t="s">
        <v>1032</v>
      </c>
      <c r="D2616" s="99" t="s">
        <v>10</v>
      </c>
      <c r="E2616" s="188" t="s">
        <v>1096</v>
      </c>
      <c r="F2616" s="188"/>
      <c r="G2616" s="98" t="s">
        <v>1031</v>
      </c>
      <c r="H2616" s="97" t="s">
        <v>1030</v>
      </c>
      <c r="I2616" s="97" t="s">
        <v>1029</v>
      </c>
      <c r="J2616" s="97" t="s">
        <v>11</v>
      </c>
    </row>
    <row r="2617" spans="1:10" ht="65.099999999999994" customHeight="1" x14ac:dyDescent="0.2">
      <c r="A2617" s="87" t="s">
        <v>1095</v>
      </c>
      <c r="B2617" s="85" t="s">
        <v>1577</v>
      </c>
      <c r="C2617" s="87" t="s">
        <v>156</v>
      </c>
      <c r="D2617" s="87" t="s">
        <v>1576</v>
      </c>
      <c r="E2617" s="189" t="s">
        <v>1092</v>
      </c>
      <c r="F2617" s="189"/>
      <c r="G2617" s="86" t="s">
        <v>877</v>
      </c>
      <c r="H2617" s="111">
        <v>1</v>
      </c>
      <c r="I2617" s="84">
        <v>9.67</v>
      </c>
      <c r="J2617" s="84">
        <v>9.67</v>
      </c>
    </row>
    <row r="2618" spans="1:10" ht="65.099999999999994" customHeight="1" x14ac:dyDescent="0.2">
      <c r="A2618" s="109" t="s">
        <v>1091</v>
      </c>
      <c r="B2618" s="110" t="s">
        <v>1573</v>
      </c>
      <c r="C2618" s="109" t="s">
        <v>156</v>
      </c>
      <c r="D2618" s="109" t="s">
        <v>1572</v>
      </c>
      <c r="E2618" s="190" t="s">
        <v>1097</v>
      </c>
      <c r="F2618" s="190"/>
      <c r="G2618" s="108" t="s">
        <v>192</v>
      </c>
      <c r="H2618" s="107">
        <v>1.4399999999999999E-5</v>
      </c>
      <c r="I2618" s="106">
        <v>135849.42000000001</v>
      </c>
      <c r="J2618" s="106">
        <v>1.95</v>
      </c>
    </row>
    <row r="2619" spans="1:10" ht="51.95" customHeight="1" x14ac:dyDescent="0.2">
      <c r="A2619" s="109" t="s">
        <v>1091</v>
      </c>
      <c r="B2619" s="110" t="s">
        <v>1571</v>
      </c>
      <c r="C2619" s="109" t="s">
        <v>156</v>
      </c>
      <c r="D2619" s="109" t="s">
        <v>1570</v>
      </c>
      <c r="E2619" s="190" t="s">
        <v>1097</v>
      </c>
      <c r="F2619" s="190"/>
      <c r="G2619" s="108" t="s">
        <v>192</v>
      </c>
      <c r="H2619" s="107">
        <v>1.4100000000000001E-5</v>
      </c>
      <c r="I2619" s="106">
        <v>548174.88</v>
      </c>
      <c r="J2619" s="106">
        <v>7.72</v>
      </c>
    </row>
    <row r="2620" spans="1:10" ht="25.5" x14ac:dyDescent="0.2">
      <c r="A2620" s="105"/>
      <c r="B2620" s="105"/>
      <c r="C2620" s="105"/>
      <c r="D2620" s="105"/>
      <c r="E2620" s="105" t="s">
        <v>1086</v>
      </c>
      <c r="F2620" s="104">
        <v>0</v>
      </c>
      <c r="G2620" s="105" t="s">
        <v>1085</v>
      </c>
      <c r="H2620" s="104">
        <v>0</v>
      </c>
      <c r="I2620" s="105" t="s">
        <v>1084</v>
      </c>
      <c r="J2620" s="104">
        <v>0</v>
      </c>
    </row>
    <row r="2621" spans="1:10" ht="15" thickBot="1" x14ac:dyDescent="0.25">
      <c r="A2621" s="105"/>
      <c r="B2621" s="105"/>
      <c r="C2621" s="105"/>
      <c r="D2621" s="105"/>
      <c r="E2621" s="105" t="s">
        <v>1083</v>
      </c>
      <c r="F2621" s="104">
        <v>2.61</v>
      </c>
      <c r="G2621" s="105"/>
      <c r="H2621" s="185" t="s">
        <v>1082</v>
      </c>
      <c r="I2621" s="185"/>
      <c r="J2621" s="104">
        <v>12.28</v>
      </c>
    </row>
    <row r="2622" spans="1:10" ht="0.95" customHeight="1" thickTop="1" x14ac:dyDescent="0.2">
      <c r="A2622" s="103"/>
      <c r="B2622" s="103"/>
      <c r="C2622" s="103"/>
      <c r="D2622" s="103"/>
      <c r="E2622" s="103"/>
      <c r="F2622" s="103"/>
      <c r="G2622" s="103"/>
      <c r="H2622" s="103"/>
      <c r="I2622" s="103"/>
      <c r="J2622" s="103"/>
    </row>
    <row r="2623" spans="1:10" ht="18" customHeight="1" x14ac:dyDescent="0.2">
      <c r="A2623" s="99"/>
      <c r="B2623" s="97" t="s">
        <v>1033</v>
      </c>
      <c r="C2623" s="99" t="s">
        <v>1032</v>
      </c>
      <c r="D2623" s="99" t="s">
        <v>10</v>
      </c>
      <c r="E2623" s="188" t="s">
        <v>1096</v>
      </c>
      <c r="F2623" s="188"/>
      <c r="G2623" s="98" t="s">
        <v>1031</v>
      </c>
      <c r="H2623" s="97" t="s">
        <v>1030</v>
      </c>
      <c r="I2623" s="97" t="s">
        <v>1029</v>
      </c>
      <c r="J2623" s="97" t="s">
        <v>11</v>
      </c>
    </row>
    <row r="2624" spans="1:10" ht="65.099999999999994" customHeight="1" x14ac:dyDescent="0.2">
      <c r="A2624" s="87" t="s">
        <v>1095</v>
      </c>
      <c r="B2624" s="85" t="s">
        <v>1575</v>
      </c>
      <c r="C2624" s="87" t="s">
        <v>156</v>
      </c>
      <c r="D2624" s="87" t="s">
        <v>1574</v>
      </c>
      <c r="E2624" s="189" t="s">
        <v>1092</v>
      </c>
      <c r="F2624" s="189"/>
      <c r="G2624" s="86" t="s">
        <v>877</v>
      </c>
      <c r="H2624" s="111">
        <v>1</v>
      </c>
      <c r="I2624" s="84">
        <v>44.6</v>
      </c>
      <c r="J2624" s="84">
        <v>44.6</v>
      </c>
    </row>
    <row r="2625" spans="1:10" ht="65.099999999999994" customHeight="1" x14ac:dyDescent="0.2">
      <c r="A2625" s="109" t="s">
        <v>1091</v>
      </c>
      <c r="B2625" s="110" t="s">
        <v>1573</v>
      </c>
      <c r="C2625" s="109" t="s">
        <v>156</v>
      </c>
      <c r="D2625" s="109" t="s">
        <v>1572</v>
      </c>
      <c r="E2625" s="190" t="s">
        <v>1097</v>
      </c>
      <c r="F2625" s="190"/>
      <c r="G2625" s="108" t="s">
        <v>192</v>
      </c>
      <c r="H2625" s="107">
        <v>6.8899999999999994E-5</v>
      </c>
      <c r="I2625" s="106">
        <v>135849.42000000001</v>
      </c>
      <c r="J2625" s="106">
        <v>9.36</v>
      </c>
    </row>
    <row r="2626" spans="1:10" ht="51.95" customHeight="1" x14ac:dyDescent="0.2">
      <c r="A2626" s="109" t="s">
        <v>1091</v>
      </c>
      <c r="B2626" s="110" t="s">
        <v>1571</v>
      </c>
      <c r="C2626" s="109" t="s">
        <v>156</v>
      </c>
      <c r="D2626" s="109" t="s">
        <v>1570</v>
      </c>
      <c r="E2626" s="190" t="s">
        <v>1097</v>
      </c>
      <c r="F2626" s="190"/>
      <c r="G2626" s="108" t="s">
        <v>192</v>
      </c>
      <c r="H2626" s="107">
        <v>6.4300000000000004E-5</v>
      </c>
      <c r="I2626" s="106">
        <v>548174.88</v>
      </c>
      <c r="J2626" s="106">
        <v>35.24</v>
      </c>
    </row>
    <row r="2627" spans="1:10" ht="25.5" x14ac:dyDescent="0.2">
      <c r="A2627" s="105"/>
      <c r="B2627" s="105"/>
      <c r="C2627" s="105"/>
      <c r="D2627" s="105"/>
      <c r="E2627" s="105" t="s">
        <v>1086</v>
      </c>
      <c r="F2627" s="104">
        <v>0</v>
      </c>
      <c r="G2627" s="105" t="s">
        <v>1085</v>
      </c>
      <c r="H2627" s="104">
        <v>0</v>
      </c>
      <c r="I2627" s="105" t="s">
        <v>1084</v>
      </c>
      <c r="J2627" s="104">
        <v>0</v>
      </c>
    </row>
    <row r="2628" spans="1:10" ht="15" thickBot="1" x14ac:dyDescent="0.25">
      <c r="A2628" s="105"/>
      <c r="B2628" s="105"/>
      <c r="C2628" s="105"/>
      <c r="D2628" s="105"/>
      <c r="E2628" s="105" t="s">
        <v>1083</v>
      </c>
      <c r="F2628" s="104">
        <v>12.04</v>
      </c>
      <c r="G2628" s="105"/>
      <c r="H2628" s="185" t="s">
        <v>1082</v>
      </c>
      <c r="I2628" s="185"/>
      <c r="J2628" s="104">
        <v>56.64</v>
      </c>
    </row>
    <row r="2629" spans="1:10" ht="0.95" customHeight="1" thickTop="1" x14ac:dyDescent="0.2">
      <c r="A2629" s="103"/>
      <c r="B2629" s="103"/>
      <c r="C2629" s="103"/>
      <c r="D2629" s="103"/>
      <c r="E2629" s="103"/>
      <c r="F2629" s="103"/>
      <c r="G2629" s="103"/>
      <c r="H2629" s="103"/>
      <c r="I2629" s="103"/>
      <c r="J2629" s="103"/>
    </row>
    <row r="2630" spans="1:10" ht="18" customHeight="1" x14ac:dyDescent="0.2">
      <c r="A2630" s="99"/>
      <c r="B2630" s="97" t="s">
        <v>1033</v>
      </c>
      <c r="C2630" s="99" t="s">
        <v>1032</v>
      </c>
      <c r="D2630" s="99" t="s">
        <v>10</v>
      </c>
      <c r="E2630" s="188" t="s">
        <v>1096</v>
      </c>
      <c r="F2630" s="188"/>
      <c r="G2630" s="98" t="s">
        <v>1031</v>
      </c>
      <c r="H2630" s="97" t="s">
        <v>1030</v>
      </c>
      <c r="I2630" s="97" t="s">
        <v>1029</v>
      </c>
      <c r="J2630" s="97" t="s">
        <v>11</v>
      </c>
    </row>
    <row r="2631" spans="1:10" ht="65.099999999999994" customHeight="1" x14ac:dyDescent="0.2">
      <c r="A2631" s="87" t="s">
        <v>1095</v>
      </c>
      <c r="B2631" s="85" t="s">
        <v>1569</v>
      </c>
      <c r="C2631" s="87" t="s">
        <v>156</v>
      </c>
      <c r="D2631" s="87" t="s">
        <v>1568</v>
      </c>
      <c r="E2631" s="189" t="s">
        <v>1092</v>
      </c>
      <c r="F2631" s="189"/>
      <c r="G2631" s="86" t="s">
        <v>877</v>
      </c>
      <c r="H2631" s="111">
        <v>1</v>
      </c>
      <c r="I2631" s="84">
        <v>159.37</v>
      </c>
      <c r="J2631" s="84">
        <v>159.37</v>
      </c>
    </row>
    <row r="2632" spans="1:10" ht="26.1" customHeight="1" x14ac:dyDescent="0.2">
      <c r="A2632" s="109" t="s">
        <v>1091</v>
      </c>
      <c r="B2632" s="110" t="s">
        <v>1090</v>
      </c>
      <c r="C2632" s="109" t="s">
        <v>156</v>
      </c>
      <c r="D2632" s="109" t="s">
        <v>1089</v>
      </c>
      <c r="E2632" s="190" t="s">
        <v>1088</v>
      </c>
      <c r="F2632" s="190"/>
      <c r="G2632" s="108" t="s">
        <v>1087</v>
      </c>
      <c r="H2632" s="107">
        <v>26.43</v>
      </c>
      <c r="I2632" s="106">
        <v>6.03</v>
      </c>
      <c r="J2632" s="106">
        <v>159.37</v>
      </c>
    </row>
    <row r="2633" spans="1:10" ht="25.5" x14ac:dyDescent="0.2">
      <c r="A2633" s="105"/>
      <c r="B2633" s="105"/>
      <c r="C2633" s="105"/>
      <c r="D2633" s="105"/>
      <c r="E2633" s="105" t="s">
        <v>1086</v>
      </c>
      <c r="F2633" s="104">
        <v>0</v>
      </c>
      <c r="G2633" s="105" t="s">
        <v>1085</v>
      </c>
      <c r="H2633" s="104">
        <v>0</v>
      </c>
      <c r="I2633" s="105" t="s">
        <v>1084</v>
      </c>
      <c r="J2633" s="104">
        <v>0</v>
      </c>
    </row>
    <row r="2634" spans="1:10" ht="15" thickBot="1" x14ac:dyDescent="0.25">
      <c r="A2634" s="105"/>
      <c r="B2634" s="105"/>
      <c r="C2634" s="105"/>
      <c r="D2634" s="105"/>
      <c r="E2634" s="105" t="s">
        <v>1083</v>
      </c>
      <c r="F2634" s="104">
        <v>43.02</v>
      </c>
      <c r="G2634" s="105"/>
      <c r="H2634" s="185" t="s">
        <v>1082</v>
      </c>
      <c r="I2634" s="185"/>
      <c r="J2634" s="104">
        <v>202.39</v>
      </c>
    </row>
    <row r="2635" spans="1:10" ht="0.95" customHeight="1" thickTop="1" x14ac:dyDescent="0.2">
      <c r="A2635" s="103"/>
      <c r="B2635" s="103"/>
      <c r="C2635" s="103"/>
      <c r="D2635" s="103"/>
      <c r="E2635" s="103"/>
      <c r="F2635" s="103"/>
      <c r="G2635" s="103"/>
      <c r="H2635" s="103"/>
      <c r="I2635" s="103"/>
      <c r="J2635" s="103"/>
    </row>
    <row r="2636" spans="1:10" ht="18" customHeight="1" x14ac:dyDescent="0.2">
      <c r="A2636" s="99"/>
      <c r="B2636" s="97" t="s">
        <v>1033</v>
      </c>
      <c r="C2636" s="99" t="s">
        <v>1032</v>
      </c>
      <c r="D2636" s="99" t="s">
        <v>10</v>
      </c>
      <c r="E2636" s="188" t="s">
        <v>1096</v>
      </c>
      <c r="F2636" s="188"/>
      <c r="G2636" s="98" t="s">
        <v>1031</v>
      </c>
      <c r="H2636" s="97" t="s">
        <v>1030</v>
      </c>
      <c r="I2636" s="97" t="s">
        <v>1029</v>
      </c>
      <c r="J2636" s="97" t="s">
        <v>11</v>
      </c>
    </row>
    <row r="2637" spans="1:10" ht="26.1" customHeight="1" x14ac:dyDescent="0.2">
      <c r="A2637" s="87" t="s">
        <v>1095</v>
      </c>
      <c r="B2637" s="85" t="s">
        <v>1567</v>
      </c>
      <c r="C2637" s="87" t="s">
        <v>156</v>
      </c>
      <c r="D2637" s="87" t="s">
        <v>1566</v>
      </c>
      <c r="E2637" s="189" t="s">
        <v>1211</v>
      </c>
      <c r="F2637" s="189"/>
      <c r="G2637" s="86" t="s">
        <v>192</v>
      </c>
      <c r="H2637" s="111">
        <v>1</v>
      </c>
      <c r="I2637" s="84">
        <v>121.11</v>
      </c>
      <c r="J2637" s="84">
        <v>121.11</v>
      </c>
    </row>
    <row r="2638" spans="1:10" ht="26.1" customHeight="1" x14ac:dyDescent="0.2">
      <c r="A2638" s="115" t="s">
        <v>1106</v>
      </c>
      <c r="B2638" s="116" t="s">
        <v>1210</v>
      </c>
      <c r="C2638" s="115" t="s">
        <v>156</v>
      </c>
      <c r="D2638" s="115" t="s">
        <v>1209</v>
      </c>
      <c r="E2638" s="191" t="s">
        <v>1107</v>
      </c>
      <c r="F2638" s="191"/>
      <c r="G2638" s="114" t="s">
        <v>877</v>
      </c>
      <c r="H2638" s="113">
        <v>0.38819999999999999</v>
      </c>
      <c r="I2638" s="112">
        <v>22.17</v>
      </c>
      <c r="J2638" s="112">
        <v>8.6</v>
      </c>
    </row>
    <row r="2639" spans="1:10" ht="24" customHeight="1" x14ac:dyDescent="0.2">
      <c r="A2639" s="115" t="s">
        <v>1106</v>
      </c>
      <c r="B2639" s="116" t="s">
        <v>1208</v>
      </c>
      <c r="C2639" s="115" t="s">
        <v>156</v>
      </c>
      <c r="D2639" s="115" t="s">
        <v>1207</v>
      </c>
      <c r="E2639" s="191" t="s">
        <v>1107</v>
      </c>
      <c r="F2639" s="191"/>
      <c r="G2639" s="114" t="s">
        <v>877</v>
      </c>
      <c r="H2639" s="113">
        <v>0.38819999999999999</v>
      </c>
      <c r="I2639" s="112">
        <v>27.12</v>
      </c>
      <c r="J2639" s="112">
        <v>10.52</v>
      </c>
    </row>
    <row r="2640" spans="1:10" ht="39" customHeight="1" x14ac:dyDescent="0.2">
      <c r="A2640" s="109" t="s">
        <v>1091</v>
      </c>
      <c r="B2640" s="110" t="s">
        <v>1565</v>
      </c>
      <c r="C2640" s="109" t="s">
        <v>156</v>
      </c>
      <c r="D2640" s="109" t="s">
        <v>1564</v>
      </c>
      <c r="E2640" s="190" t="s">
        <v>1088</v>
      </c>
      <c r="F2640" s="190"/>
      <c r="G2640" s="108" t="s">
        <v>192</v>
      </c>
      <c r="H2640" s="107">
        <v>1</v>
      </c>
      <c r="I2640" s="106">
        <v>101.99</v>
      </c>
      <c r="J2640" s="106">
        <v>101.99</v>
      </c>
    </row>
    <row r="2641" spans="1:10" ht="25.5" x14ac:dyDescent="0.2">
      <c r="A2641" s="105"/>
      <c r="B2641" s="105"/>
      <c r="C2641" s="105"/>
      <c r="D2641" s="105"/>
      <c r="E2641" s="105" t="s">
        <v>1086</v>
      </c>
      <c r="F2641" s="104">
        <v>6.3143964457888266</v>
      </c>
      <c r="G2641" s="105" t="s">
        <v>1085</v>
      </c>
      <c r="H2641" s="104">
        <v>7.05</v>
      </c>
      <c r="I2641" s="105" t="s">
        <v>1084</v>
      </c>
      <c r="J2641" s="104">
        <v>13.36</v>
      </c>
    </row>
    <row r="2642" spans="1:10" ht="15" thickBot="1" x14ac:dyDescent="0.25">
      <c r="A2642" s="105"/>
      <c r="B2642" s="105"/>
      <c r="C2642" s="105"/>
      <c r="D2642" s="105"/>
      <c r="E2642" s="105" t="s">
        <v>1083</v>
      </c>
      <c r="F2642" s="104">
        <v>32.69</v>
      </c>
      <c r="G2642" s="105"/>
      <c r="H2642" s="185" t="s">
        <v>1082</v>
      </c>
      <c r="I2642" s="185"/>
      <c r="J2642" s="104">
        <v>153.80000000000001</v>
      </c>
    </row>
    <row r="2643" spans="1:10" ht="0.95" customHeight="1" thickTop="1" x14ac:dyDescent="0.2">
      <c r="A2643" s="103"/>
      <c r="B2643" s="103"/>
      <c r="C2643" s="103"/>
      <c r="D2643" s="103"/>
      <c r="E2643" s="103"/>
      <c r="F2643" s="103"/>
      <c r="G2643" s="103"/>
      <c r="H2643" s="103"/>
      <c r="I2643" s="103"/>
      <c r="J2643" s="103"/>
    </row>
    <row r="2644" spans="1:10" ht="18" customHeight="1" x14ac:dyDescent="0.2">
      <c r="A2644" s="99"/>
      <c r="B2644" s="97" t="s">
        <v>1033</v>
      </c>
      <c r="C2644" s="99" t="s">
        <v>1032</v>
      </c>
      <c r="D2644" s="99" t="s">
        <v>10</v>
      </c>
      <c r="E2644" s="188" t="s">
        <v>1096</v>
      </c>
      <c r="F2644" s="188"/>
      <c r="G2644" s="98" t="s">
        <v>1031</v>
      </c>
      <c r="H2644" s="97" t="s">
        <v>1030</v>
      </c>
      <c r="I2644" s="97" t="s">
        <v>1029</v>
      </c>
      <c r="J2644" s="97" t="s">
        <v>11</v>
      </c>
    </row>
    <row r="2645" spans="1:10" ht="39" customHeight="1" x14ac:dyDescent="0.2">
      <c r="A2645" s="87" t="s">
        <v>1095</v>
      </c>
      <c r="B2645" s="85" t="s">
        <v>1563</v>
      </c>
      <c r="C2645" s="87" t="s">
        <v>156</v>
      </c>
      <c r="D2645" s="87" t="s">
        <v>1562</v>
      </c>
      <c r="E2645" s="189" t="s">
        <v>1211</v>
      </c>
      <c r="F2645" s="189"/>
      <c r="G2645" s="86" t="s">
        <v>192</v>
      </c>
      <c r="H2645" s="111">
        <v>1</v>
      </c>
      <c r="I2645" s="84">
        <v>28.1</v>
      </c>
      <c r="J2645" s="84">
        <v>28.1</v>
      </c>
    </row>
    <row r="2646" spans="1:10" ht="39" customHeight="1" x14ac:dyDescent="0.2">
      <c r="A2646" s="115" t="s">
        <v>1106</v>
      </c>
      <c r="B2646" s="116" t="s">
        <v>1215</v>
      </c>
      <c r="C2646" s="115" t="s">
        <v>156</v>
      </c>
      <c r="D2646" s="115" t="s">
        <v>1214</v>
      </c>
      <c r="E2646" s="191" t="s">
        <v>1211</v>
      </c>
      <c r="F2646" s="191"/>
      <c r="G2646" s="114" t="s">
        <v>192</v>
      </c>
      <c r="H2646" s="113">
        <v>1</v>
      </c>
      <c r="I2646" s="112">
        <v>10.36</v>
      </c>
      <c r="J2646" s="112">
        <v>10.36</v>
      </c>
    </row>
    <row r="2647" spans="1:10" ht="39" customHeight="1" x14ac:dyDescent="0.2">
      <c r="A2647" s="115" t="s">
        <v>1106</v>
      </c>
      <c r="B2647" s="116" t="s">
        <v>1561</v>
      </c>
      <c r="C2647" s="115" t="s">
        <v>156</v>
      </c>
      <c r="D2647" s="115" t="s">
        <v>1560</v>
      </c>
      <c r="E2647" s="191" t="s">
        <v>1211</v>
      </c>
      <c r="F2647" s="191"/>
      <c r="G2647" s="114" t="s">
        <v>192</v>
      </c>
      <c r="H2647" s="113">
        <v>1</v>
      </c>
      <c r="I2647" s="112">
        <v>17.739999999999998</v>
      </c>
      <c r="J2647" s="112">
        <v>17.739999999999998</v>
      </c>
    </row>
    <row r="2648" spans="1:10" ht="25.5" x14ac:dyDescent="0.2">
      <c r="A2648" s="105"/>
      <c r="B2648" s="105"/>
      <c r="C2648" s="105"/>
      <c r="D2648" s="105"/>
      <c r="E2648" s="105" t="s">
        <v>1086</v>
      </c>
      <c r="F2648" s="104">
        <v>5.8559409999999996</v>
      </c>
      <c r="G2648" s="105" t="s">
        <v>1085</v>
      </c>
      <c r="H2648" s="104">
        <v>6.53</v>
      </c>
      <c r="I2648" s="105" t="s">
        <v>1084</v>
      </c>
      <c r="J2648" s="104">
        <v>12.39</v>
      </c>
    </row>
    <row r="2649" spans="1:10" ht="15" thickBot="1" x14ac:dyDescent="0.25">
      <c r="A2649" s="105"/>
      <c r="B2649" s="105"/>
      <c r="C2649" s="105"/>
      <c r="D2649" s="105"/>
      <c r="E2649" s="105" t="s">
        <v>1083</v>
      </c>
      <c r="F2649" s="104">
        <v>7.58</v>
      </c>
      <c r="G2649" s="105"/>
      <c r="H2649" s="185" t="s">
        <v>1082</v>
      </c>
      <c r="I2649" s="185"/>
      <c r="J2649" s="104">
        <v>35.68</v>
      </c>
    </row>
    <row r="2650" spans="1:10" ht="0.95" customHeight="1" thickTop="1" x14ac:dyDescent="0.2">
      <c r="A2650" s="103"/>
      <c r="B2650" s="103"/>
      <c r="C2650" s="103"/>
      <c r="D2650" s="103"/>
      <c r="E2650" s="103"/>
      <c r="F2650" s="103"/>
      <c r="G2650" s="103"/>
      <c r="H2650" s="103"/>
      <c r="I2650" s="103"/>
      <c r="J2650" s="103"/>
    </row>
    <row r="2651" spans="1:10" ht="18" customHeight="1" x14ac:dyDescent="0.2">
      <c r="A2651" s="99"/>
      <c r="B2651" s="97" t="s">
        <v>1033</v>
      </c>
      <c r="C2651" s="99" t="s">
        <v>1032</v>
      </c>
      <c r="D2651" s="99" t="s">
        <v>10</v>
      </c>
      <c r="E2651" s="188" t="s">
        <v>1096</v>
      </c>
      <c r="F2651" s="188"/>
      <c r="G2651" s="98" t="s">
        <v>1031</v>
      </c>
      <c r="H2651" s="97" t="s">
        <v>1030</v>
      </c>
      <c r="I2651" s="97" t="s">
        <v>1029</v>
      </c>
      <c r="J2651" s="97" t="s">
        <v>11</v>
      </c>
    </row>
    <row r="2652" spans="1:10" ht="39" customHeight="1" x14ac:dyDescent="0.2">
      <c r="A2652" s="87" t="s">
        <v>1095</v>
      </c>
      <c r="B2652" s="85" t="s">
        <v>1561</v>
      </c>
      <c r="C2652" s="87" t="s">
        <v>156</v>
      </c>
      <c r="D2652" s="87" t="s">
        <v>1560</v>
      </c>
      <c r="E2652" s="189" t="s">
        <v>1211</v>
      </c>
      <c r="F2652" s="189"/>
      <c r="G2652" s="86" t="s">
        <v>192</v>
      </c>
      <c r="H2652" s="111">
        <v>1</v>
      </c>
      <c r="I2652" s="84">
        <v>17.739999999999998</v>
      </c>
      <c r="J2652" s="84">
        <v>17.739999999999998</v>
      </c>
    </row>
    <row r="2653" spans="1:10" ht="26.1" customHeight="1" x14ac:dyDescent="0.2">
      <c r="A2653" s="115" t="s">
        <v>1106</v>
      </c>
      <c r="B2653" s="116" t="s">
        <v>1210</v>
      </c>
      <c r="C2653" s="115" t="s">
        <v>156</v>
      </c>
      <c r="D2653" s="115" t="s">
        <v>1209</v>
      </c>
      <c r="E2653" s="191" t="s">
        <v>1107</v>
      </c>
      <c r="F2653" s="191"/>
      <c r="G2653" s="114" t="s">
        <v>877</v>
      </c>
      <c r="H2653" s="113">
        <v>0.23200000000000001</v>
      </c>
      <c r="I2653" s="112">
        <v>22.17</v>
      </c>
      <c r="J2653" s="112">
        <v>5.14</v>
      </c>
    </row>
    <row r="2654" spans="1:10" ht="24" customHeight="1" x14ac:dyDescent="0.2">
      <c r="A2654" s="115" t="s">
        <v>1106</v>
      </c>
      <c r="B2654" s="116" t="s">
        <v>1208</v>
      </c>
      <c r="C2654" s="115" t="s">
        <v>156</v>
      </c>
      <c r="D2654" s="115" t="s">
        <v>1207</v>
      </c>
      <c r="E2654" s="191" t="s">
        <v>1107</v>
      </c>
      <c r="F2654" s="191"/>
      <c r="G2654" s="114" t="s">
        <v>877</v>
      </c>
      <c r="H2654" s="113">
        <v>0.23200000000000001</v>
      </c>
      <c r="I2654" s="112">
        <v>27.12</v>
      </c>
      <c r="J2654" s="112">
        <v>6.29</v>
      </c>
    </row>
    <row r="2655" spans="1:10" ht="24" customHeight="1" x14ac:dyDescent="0.2">
      <c r="A2655" s="109" t="s">
        <v>1091</v>
      </c>
      <c r="B2655" s="110" t="s">
        <v>1559</v>
      </c>
      <c r="C2655" s="109" t="s">
        <v>156</v>
      </c>
      <c r="D2655" s="109" t="s">
        <v>1558</v>
      </c>
      <c r="E2655" s="190" t="s">
        <v>1088</v>
      </c>
      <c r="F2655" s="190"/>
      <c r="G2655" s="108" t="s">
        <v>192</v>
      </c>
      <c r="H2655" s="107">
        <v>1</v>
      </c>
      <c r="I2655" s="106">
        <v>6.31</v>
      </c>
      <c r="J2655" s="106">
        <v>6.31</v>
      </c>
    </row>
    <row r="2656" spans="1:10" ht="25.5" x14ac:dyDescent="0.2">
      <c r="A2656" s="105"/>
      <c r="B2656" s="105"/>
      <c r="C2656" s="105"/>
      <c r="D2656" s="105"/>
      <c r="E2656" s="105" t="s">
        <v>1086</v>
      </c>
      <c r="F2656" s="104">
        <v>3.776349371396162</v>
      </c>
      <c r="G2656" s="105" t="s">
        <v>1085</v>
      </c>
      <c r="H2656" s="104">
        <v>4.21</v>
      </c>
      <c r="I2656" s="105" t="s">
        <v>1084</v>
      </c>
      <c r="J2656" s="104">
        <v>7.99</v>
      </c>
    </row>
    <row r="2657" spans="1:10" ht="15" thickBot="1" x14ac:dyDescent="0.25">
      <c r="A2657" s="105"/>
      <c r="B2657" s="105"/>
      <c r="C2657" s="105"/>
      <c r="D2657" s="105"/>
      <c r="E2657" s="105" t="s">
        <v>1083</v>
      </c>
      <c r="F2657" s="104">
        <v>4.78</v>
      </c>
      <c r="G2657" s="105"/>
      <c r="H2657" s="185" t="s">
        <v>1082</v>
      </c>
      <c r="I2657" s="185"/>
      <c r="J2657" s="104">
        <v>22.52</v>
      </c>
    </row>
    <row r="2658" spans="1:10" ht="0.95" customHeight="1" thickTop="1" x14ac:dyDescent="0.2">
      <c r="A2658" s="103"/>
      <c r="B2658" s="103"/>
      <c r="C2658" s="103"/>
      <c r="D2658" s="103"/>
      <c r="E2658" s="103"/>
      <c r="F2658" s="103"/>
      <c r="G2658" s="103"/>
      <c r="H2658" s="103"/>
      <c r="I2658" s="103"/>
      <c r="J2658" s="103"/>
    </row>
    <row r="2659" spans="1:10" ht="18" customHeight="1" x14ac:dyDescent="0.2">
      <c r="A2659" s="99"/>
      <c r="B2659" s="97" t="s">
        <v>1033</v>
      </c>
      <c r="C2659" s="99" t="s">
        <v>1032</v>
      </c>
      <c r="D2659" s="99" t="s">
        <v>10</v>
      </c>
      <c r="E2659" s="188" t="s">
        <v>1096</v>
      </c>
      <c r="F2659" s="188"/>
      <c r="G2659" s="98" t="s">
        <v>1031</v>
      </c>
      <c r="H2659" s="97" t="s">
        <v>1030</v>
      </c>
      <c r="I2659" s="97" t="s">
        <v>1029</v>
      </c>
      <c r="J2659" s="97" t="s">
        <v>11</v>
      </c>
    </row>
    <row r="2660" spans="1:10" ht="39" customHeight="1" x14ac:dyDescent="0.2">
      <c r="A2660" s="87" t="s">
        <v>1095</v>
      </c>
      <c r="B2660" s="85" t="s">
        <v>1557</v>
      </c>
      <c r="C2660" s="87" t="s">
        <v>156</v>
      </c>
      <c r="D2660" s="87" t="s">
        <v>1556</v>
      </c>
      <c r="E2660" s="189" t="s">
        <v>1211</v>
      </c>
      <c r="F2660" s="189"/>
      <c r="G2660" s="86" t="s">
        <v>192</v>
      </c>
      <c r="H2660" s="111">
        <v>1</v>
      </c>
      <c r="I2660" s="84">
        <v>12.65</v>
      </c>
      <c r="J2660" s="84">
        <v>12.65</v>
      </c>
    </row>
    <row r="2661" spans="1:10" ht="26.1" customHeight="1" x14ac:dyDescent="0.2">
      <c r="A2661" s="115" t="s">
        <v>1106</v>
      </c>
      <c r="B2661" s="116" t="s">
        <v>1210</v>
      </c>
      <c r="C2661" s="115" t="s">
        <v>156</v>
      </c>
      <c r="D2661" s="115" t="s">
        <v>1209</v>
      </c>
      <c r="E2661" s="191" t="s">
        <v>1107</v>
      </c>
      <c r="F2661" s="191"/>
      <c r="G2661" s="114" t="s">
        <v>877</v>
      </c>
      <c r="H2661" s="113">
        <v>0.219</v>
      </c>
      <c r="I2661" s="112">
        <v>22.17</v>
      </c>
      <c r="J2661" s="112">
        <v>4.8499999999999996</v>
      </c>
    </row>
    <row r="2662" spans="1:10" ht="24" customHeight="1" x14ac:dyDescent="0.2">
      <c r="A2662" s="115" t="s">
        <v>1106</v>
      </c>
      <c r="B2662" s="116" t="s">
        <v>1208</v>
      </c>
      <c r="C2662" s="115" t="s">
        <v>156</v>
      </c>
      <c r="D2662" s="115" t="s">
        <v>1207</v>
      </c>
      <c r="E2662" s="191" t="s">
        <v>1107</v>
      </c>
      <c r="F2662" s="191"/>
      <c r="G2662" s="114" t="s">
        <v>877</v>
      </c>
      <c r="H2662" s="113">
        <v>0.219</v>
      </c>
      <c r="I2662" s="112">
        <v>27.12</v>
      </c>
      <c r="J2662" s="112">
        <v>5.93</v>
      </c>
    </row>
    <row r="2663" spans="1:10" ht="26.1" customHeight="1" x14ac:dyDescent="0.2">
      <c r="A2663" s="109" t="s">
        <v>1091</v>
      </c>
      <c r="B2663" s="110" t="s">
        <v>1555</v>
      </c>
      <c r="C2663" s="109" t="s">
        <v>156</v>
      </c>
      <c r="D2663" s="109" t="s">
        <v>1554</v>
      </c>
      <c r="E2663" s="190" t="s">
        <v>1088</v>
      </c>
      <c r="F2663" s="190"/>
      <c r="G2663" s="108" t="s">
        <v>192</v>
      </c>
      <c r="H2663" s="107">
        <v>1</v>
      </c>
      <c r="I2663" s="106">
        <v>1.87</v>
      </c>
      <c r="J2663" s="106">
        <v>1.87</v>
      </c>
    </row>
    <row r="2664" spans="1:10" ht="25.5" x14ac:dyDescent="0.2">
      <c r="A2664" s="105"/>
      <c r="B2664" s="105"/>
      <c r="C2664" s="105"/>
      <c r="D2664" s="105"/>
      <c r="E2664" s="105" t="s">
        <v>1086</v>
      </c>
      <c r="F2664" s="104">
        <v>3.5636638623688439</v>
      </c>
      <c r="G2664" s="105" t="s">
        <v>1085</v>
      </c>
      <c r="H2664" s="104">
        <v>3.98</v>
      </c>
      <c r="I2664" s="105" t="s">
        <v>1084</v>
      </c>
      <c r="J2664" s="104">
        <v>7.54</v>
      </c>
    </row>
    <row r="2665" spans="1:10" ht="15" thickBot="1" x14ac:dyDescent="0.25">
      <c r="A2665" s="105"/>
      <c r="B2665" s="105"/>
      <c r="C2665" s="105"/>
      <c r="D2665" s="105"/>
      <c r="E2665" s="105" t="s">
        <v>1083</v>
      </c>
      <c r="F2665" s="104">
        <v>3.41</v>
      </c>
      <c r="G2665" s="105"/>
      <c r="H2665" s="185" t="s">
        <v>1082</v>
      </c>
      <c r="I2665" s="185"/>
      <c r="J2665" s="104">
        <v>16.059999999999999</v>
      </c>
    </row>
    <row r="2666" spans="1:10" ht="0.95" customHeight="1" thickTop="1" x14ac:dyDescent="0.2">
      <c r="A2666" s="103"/>
      <c r="B2666" s="103"/>
      <c r="C2666" s="103"/>
      <c r="D2666" s="103"/>
      <c r="E2666" s="103"/>
      <c r="F2666" s="103"/>
      <c r="G2666" s="103"/>
      <c r="H2666" s="103"/>
      <c r="I2666" s="103"/>
      <c r="J2666" s="103"/>
    </row>
    <row r="2667" spans="1:10" ht="18" customHeight="1" x14ac:dyDescent="0.2">
      <c r="A2667" s="99"/>
      <c r="B2667" s="97" t="s">
        <v>1033</v>
      </c>
      <c r="C2667" s="99" t="s">
        <v>1032</v>
      </c>
      <c r="D2667" s="99" t="s">
        <v>10</v>
      </c>
      <c r="E2667" s="188" t="s">
        <v>1096</v>
      </c>
      <c r="F2667" s="188"/>
      <c r="G2667" s="98" t="s">
        <v>1031</v>
      </c>
      <c r="H2667" s="97" t="s">
        <v>1030</v>
      </c>
      <c r="I2667" s="97" t="s">
        <v>1029</v>
      </c>
      <c r="J2667" s="97" t="s">
        <v>11</v>
      </c>
    </row>
    <row r="2668" spans="1:10" ht="26.1" customHeight="1" x14ac:dyDescent="0.2">
      <c r="A2668" s="87" t="s">
        <v>1095</v>
      </c>
      <c r="B2668" s="85" t="s">
        <v>1553</v>
      </c>
      <c r="C2668" s="87" t="s">
        <v>156</v>
      </c>
      <c r="D2668" s="87" t="s">
        <v>1552</v>
      </c>
      <c r="E2668" s="189" t="s">
        <v>1107</v>
      </c>
      <c r="F2668" s="189"/>
      <c r="G2668" s="86" t="s">
        <v>877</v>
      </c>
      <c r="H2668" s="111">
        <v>1</v>
      </c>
      <c r="I2668" s="84">
        <v>23.3</v>
      </c>
      <c r="J2668" s="84">
        <v>23.3</v>
      </c>
    </row>
    <row r="2669" spans="1:10" ht="26.1" customHeight="1" x14ac:dyDescent="0.2">
      <c r="A2669" s="115" t="s">
        <v>1106</v>
      </c>
      <c r="B2669" s="116" t="s">
        <v>1551</v>
      </c>
      <c r="C2669" s="115" t="s">
        <v>156</v>
      </c>
      <c r="D2669" s="115" t="s">
        <v>1550</v>
      </c>
      <c r="E2669" s="191" t="s">
        <v>1107</v>
      </c>
      <c r="F2669" s="191"/>
      <c r="G2669" s="114" t="s">
        <v>877</v>
      </c>
      <c r="H2669" s="113">
        <v>1</v>
      </c>
      <c r="I2669" s="112">
        <v>0.22</v>
      </c>
      <c r="J2669" s="112">
        <v>0.22</v>
      </c>
    </row>
    <row r="2670" spans="1:10" ht="26.1" customHeight="1" x14ac:dyDescent="0.2">
      <c r="A2670" s="109" t="s">
        <v>1091</v>
      </c>
      <c r="B2670" s="110" t="s">
        <v>1145</v>
      </c>
      <c r="C2670" s="109" t="s">
        <v>156</v>
      </c>
      <c r="D2670" s="109" t="s">
        <v>1144</v>
      </c>
      <c r="E2670" s="190" t="s">
        <v>1088</v>
      </c>
      <c r="F2670" s="190"/>
      <c r="G2670" s="108" t="s">
        <v>877</v>
      </c>
      <c r="H2670" s="107">
        <v>1</v>
      </c>
      <c r="I2670" s="106">
        <v>3.25</v>
      </c>
      <c r="J2670" s="106">
        <v>3.25</v>
      </c>
    </row>
    <row r="2671" spans="1:10" ht="26.1" customHeight="1" x14ac:dyDescent="0.2">
      <c r="A2671" s="109" t="s">
        <v>1091</v>
      </c>
      <c r="B2671" s="110" t="s">
        <v>1143</v>
      </c>
      <c r="C2671" s="109" t="s">
        <v>156</v>
      </c>
      <c r="D2671" s="109" t="s">
        <v>1142</v>
      </c>
      <c r="E2671" s="190" t="s">
        <v>1088</v>
      </c>
      <c r="F2671" s="190"/>
      <c r="G2671" s="108" t="s">
        <v>877</v>
      </c>
      <c r="H2671" s="107">
        <v>1</v>
      </c>
      <c r="I2671" s="106">
        <v>0.94</v>
      </c>
      <c r="J2671" s="106">
        <v>0.94</v>
      </c>
    </row>
    <row r="2672" spans="1:10" ht="26.1" customHeight="1" x14ac:dyDescent="0.2">
      <c r="A2672" s="109" t="s">
        <v>1091</v>
      </c>
      <c r="B2672" s="110" t="s">
        <v>1141</v>
      </c>
      <c r="C2672" s="109" t="s">
        <v>156</v>
      </c>
      <c r="D2672" s="109" t="s">
        <v>1140</v>
      </c>
      <c r="E2672" s="190" t="s">
        <v>1088</v>
      </c>
      <c r="F2672" s="190"/>
      <c r="G2672" s="108" t="s">
        <v>877</v>
      </c>
      <c r="H2672" s="107">
        <v>1</v>
      </c>
      <c r="I2672" s="106">
        <v>1.26</v>
      </c>
      <c r="J2672" s="106">
        <v>1.26</v>
      </c>
    </row>
    <row r="2673" spans="1:10" ht="26.1" customHeight="1" x14ac:dyDescent="0.2">
      <c r="A2673" s="109" t="s">
        <v>1091</v>
      </c>
      <c r="B2673" s="110" t="s">
        <v>1139</v>
      </c>
      <c r="C2673" s="109" t="s">
        <v>156</v>
      </c>
      <c r="D2673" s="109" t="s">
        <v>1138</v>
      </c>
      <c r="E2673" s="190" t="s">
        <v>1088</v>
      </c>
      <c r="F2673" s="190"/>
      <c r="G2673" s="108" t="s">
        <v>877</v>
      </c>
      <c r="H2673" s="107">
        <v>1</v>
      </c>
      <c r="I2673" s="106">
        <v>0.04</v>
      </c>
      <c r="J2673" s="106">
        <v>0.04</v>
      </c>
    </row>
    <row r="2674" spans="1:10" ht="26.1" customHeight="1" x14ac:dyDescent="0.2">
      <c r="A2674" s="109" t="s">
        <v>1091</v>
      </c>
      <c r="B2674" s="110" t="s">
        <v>1137</v>
      </c>
      <c r="C2674" s="109" t="s">
        <v>156</v>
      </c>
      <c r="D2674" s="109" t="s">
        <v>1136</v>
      </c>
      <c r="E2674" s="190" t="s">
        <v>1088</v>
      </c>
      <c r="F2674" s="190"/>
      <c r="G2674" s="108" t="s">
        <v>877</v>
      </c>
      <c r="H2674" s="107">
        <v>1</v>
      </c>
      <c r="I2674" s="106">
        <v>0.01</v>
      </c>
      <c r="J2674" s="106">
        <v>0.01</v>
      </c>
    </row>
    <row r="2675" spans="1:10" ht="26.1" customHeight="1" x14ac:dyDescent="0.2">
      <c r="A2675" s="109" t="s">
        <v>1091</v>
      </c>
      <c r="B2675" s="110" t="s">
        <v>1135</v>
      </c>
      <c r="C2675" s="109" t="s">
        <v>156</v>
      </c>
      <c r="D2675" s="109" t="s">
        <v>1134</v>
      </c>
      <c r="E2675" s="190" t="s">
        <v>1088</v>
      </c>
      <c r="F2675" s="190"/>
      <c r="G2675" s="108" t="s">
        <v>877</v>
      </c>
      <c r="H2675" s="107">
        <v>1</v>
      </c>
      <c r="I2675" s="106">
        <v>0.81</v>
      </c>
      <c r="J2675" s="106">
        <v>0.81</v>
      </c>
    </row>
    <row r="2676" spans="1:10" ht="24" customHeight="1" x14ac:dyDescent="0.2">
      <c r="A2676" s="109" t="s">
        <v>1091</v>
      </c>
      <c r="B2676" s="110" t="s">
        <v>1549</v>
      </c>
      <c r="C2676" s="109" t="s">
        <v>156</v>
      </c>
      <c r="D2676" s="109" t="s">
        <v>1548</v>
      </c>
      <c r="E2676" s="190" t="s">
        <v>1146</v>
      </c>
      <c r="F2676" s="190"/>
      <c r="G2676" s="108" t="s">
        <v>877</v>
      </c>
      <c r="H2676" s="107">
        <v>1</v>
      </c>
      <c r="I2676" s="106">
        <v>16.77</v>
      </c>
      <c r="J2676" s="106">
        <v>16.77</v>
      </c>
    </row>
    <row r="2677" spans="1:10" ht="25.5" x14ac:dyDescent="0.2">
      <c r="A2677" s="105"/>
      <c r="B2677" s="105"/>
      <c r="C2677" s="105"/>
      <c r="D2677" s="105"/>
      <c r="E2677" s="105" t="s">
        <v>1086</v>
      </c>
      <c r="F2677" s="104">
        <v>8.0300595999999995</v>
      </c>
      <c r="G2677" s="105" t="s">
        <v>1085</v>
      </c>
      <c r="H2677" s="104">
        <v>8.9600000000000009</v>
      </c>
      <c r="I2677" s="105" t="s">
        <v>1084</v>
      </c>
      <c r="J2677" s="104">
        <v>16.989999999999998</v>
      </c>
    </row>
    <row r="2678" spans="1:10" ht="15" thickBot="1" x14ac:dyDescent="0.25">
      <c r="A2678" s="105"/>
      <c r="B2678" s="105"/>
      <c r="C2678" s="105"/>
      <c r="D2678" s="105"/>
      <c r="E2678" s="105" t="s">
        <v>1083</v>
      </c>
      <c r="F2678" s="104">
        <v>6.29</v>
      </c>
      <c r="G2678" s="105"/>
      <c r="H2678" s="185" t="s">
        <v>1082</v>
      </c>
      <c r="I2678" s="185"/>
      <c r="J2678" s="104">
        <v>29.59</v>
      </c>
    </row>
    <row r="2679" spans="1:10" ht="0.95" customHeight="1" thickTop="1" x14ac:dyDescent="0.2">
      <c r="A2679" s="103"/>
      <c r="B2679" s="103"/>
      <c r="C2679" s="103"/>
      <c r="D2679" s="103"/>
      <c r="E2679" s="103"/>
      <c r="F2679" s="103"/>
      <c r="G2679" s="103"/>
      <c r="H2679" s="103"/>
      <c r="I2679" s="103"/>
      <c r="J2679" s="103"/>
    </row>
    <row r="2680" spans="1:10" ht="18" customHeight="1" x14ac:dyDescent="0.2">
      <c r="A2680" s="99"/>
      <c r="B2680" s="97" t="s">
        <v>1033</v>
      </c>
      <c r="C2680" s="99" t="s">
        <v>1032</v>
      </c>
      <c r="D2680" s="99" t="s">
        <v>10</v>
      </c>
      <c r="E2680" s="188" t="s">
        <v>1096</v>
      </c>
      <c r="F2680" s="188"/>
      <c r="G2680" s="98" t="s">
        <v>1031</v>
      </c>
      <c r="H2680" s="97" t="s">
        <v>1030</v>
      </c>
      <c r="I2680" s="97" t="s">
        <v>1029</v>
      </c>
      <c r="J2680" s="97" t="s">
        <v>11</v>
      </c>
    </row>
    <row r="2681" spans="1:10" ht="39" customHeight="1" x14ac:dyDescent="0.2">
      <c r="A2681" s="87" t="s">
        <v>1095</v>
      </c>
      <c r="B2681" s="85" t="s">
        <v>1547</v>
      </c>
      <c r="C2681" s="87" t="s">
        <v>156</v>
      </c>
      <c r="D2681" s="87" t="s">
        <v>1546</v>
      </c>
      <c r="E2681" s="189" t="s">
        <v>1092</v>
      </c>
      <c r="F2681" s="189"/>
      <c r="G2681" s="86" t="s">
        <v>1113</v>
      </c>
      <c r="H2681" s="111">
        <v>1</v>
      </c>
      <c r="I2681" s="84">
        <v>98.87</v>
      </c>
      <c r="J2681" s="84">
        <v>98.87</v>
      </c>
    </row>
    <row r="2682" spans="1:10" ht="26.1" customHeight="1" x14ac:dyDescent="0.2">
      <c r="A2682" s="115" t="s">
        <v>1106</v>
      </c>
      <c r="B2682" s="116" t="s">
        <v>1493</v>
      </c>
      <c r="C2682" s="115" t="s">
        <v>156</v>
      </c>
      <c r="D2682" s="115" t="s">
        <v>1492</v>
      </c>
      <c r="E2682" s="191" t="s">
        <v>1107</v>
      </c>
      <c r="F2682" s="191"/>
      <c r="G2682" s="114" t="s">
        <v>877</v>
      </c>
      <c r="H2682" s="113">
        <v>1</v>
      </c>
      <c r="I2682" s="112">
        <v>32.57</v>
      </c>
      <c r="J2682" s="112">
        <v>32.57</v>
      </c>
    </row>
    <row r="2683" spans="1:10" ht="39" customHeight="1" x14ac:dyDescent="0.2">
      <c r="A2683" s="115" t="s">
        <v>1106</v>
      </c>
      <c r="B2683" s="116" t="s">
        <v>1543</v>
      </c>
      <c r="C2683" s="115" t="s">
        <v>156</v>
      </c>
      <c r="D2683" s="115" t="s">
        <v>1542</v>
      </c>
      <c r="E2683" s="191" t="s">
        <v>1092</v>
      </c>
      <c r="F2683" s="191"/>
      <c r="G2683" s="114" t="s">
        <v>877</v>
      </c>
      <c r="H2683" s="113">
        <v>1</v>
      </c>
      <c r="I2683" s="112">
        <v>49.02</v>
      </c>
      <c r="J2683" s="112">
        <v>49.02</v>
      </c>
    </row>
    <row r="2684" spans="1:10" ht="39" customHeight="1" x14ac:dyDescent="0.2">
      <c r="A2684" s="115" t="s">
        <v>1106</v>
      </c>
      <c r="B2684" s="116" t="s">
        <v>1541</v>
      </c>
      <c r="C2684" s="115" t="s">
        <v>156</v>
      </c>
      <c r="D2684" s="115" t="s">
        <v>1540</v>
      </c>
      <c r="E2684" s="191" t="s">
        <v>1092</v>
      </c>
      <c r="F2684" s="191"/>
      <c r="G2684" s="114" t="s">
        <v>877</v>
      </c>
      <c r="H2684" s="113">
        <v>1</v>
      </c>
      <c r="I2684" s="112">
        <v>17.28</v>
      </c>
      <c r="J2684" s="112">
        <v>17.28</v>
      </c>
    </row>
    <row r="2685" spans="1:10" ht="25.5" x14ac:dyDescent="0.2">
      <c r="A2685" s="105"/>
      <c r="B2685" s="105"/>
      <c r="C2685" s="105"/>
      <c r="D2685" s="105"/>
      <c r="E2685" s="105" t="s">
        <v>1086</v>
      </c>
      <c r="F2685" s="104">
        <v>12.411381</v>
      </c>
      <c r="G2685" s="105" t="s">
        <v>1085</v>
      </c>
      <c r="H2685" s="104">
        <v>13.85</v>
      </c>
      <c r="I2685" s="105" t="s">
        <v>1084</v>
      </c>
      <c r="J2685" s="104">
        <v>26.26</v>
      </c>
    </row>
    <row r="2686" spans="1:10" ht="15" thickBot="1" x14ac:dyDescent="0.25">
      <c r="A2686" s="105"/>
      <c r="B2686" s="105"/>
      <c r="C2686" s="105"/>
      <c r="D2686" s="105"/>
      <c r="E2686" s="105" t="s">
        <v>1083</v>
      </c>
      <c r="F2686" s="104">
        <v>26.69</v>
      </c>
      <c r="G2686" s="105"/>
      <c r="H2686" s="185" t="s">
        <v>1082</v>
      </c>
      <c r="I2686" s="185"/>
      <c r="J2686" s="104">
        <v>125.56</v>
      </c>
    </row>
    <row r="2687" spans="1:10" ht="0.95" customHeight="1" thickTop="1" x14ac:dyDescent="0.2">
      <c r="A2687" s="103"/>
      <c r="B2687" s="103"/>
      <c r="C2687" s="103"/>
      <c r="D2687" s="103"/>
      <c r="E2687" s="103"/>
      <c r="F2687" s="103"/>
      <c r="G2687" s="103"/>
      <c r="H2687" s="103"/>
      <c r="I2687" s="103"/>
      <c r="J2687" s="103"/>
    </row>
    <row r="2688" spans="1:10" ht="18" customHeight="1" x14ac:dyDescent="0.2">
      <c r="A2688" s="99"/>
      <c r="B2688" s="97" t="s">
        <v>1033</v>
      </c>
      <c r="C2688" s="99" t="s">
        <v>1032</v>
      </c>
      <c r="D2688" s="99" t="s">
        <v>10</v>
      </c>
      <c r="E2688" s="188" t="s">
        <v>1096</v>
      </c>
      <c r="F2688" s="188"/>
      <c r="G2688" s="98" t="s">
        <v>1031</v>
      </c>
      <c r="H2688" s="97" t="s">
        <v>1030</v>
      </c>
      <c r="I2688" s="97" t="s">
        <v>1029</v>
      </c>
      <c r="J2688" s="97" t="s">
        <v>11</v>
      </c>
    </row>
    <row r="2689" spans="1:10" ht="39" customHeight="1" x14ac:dyDescent="0.2">
      <c r="A2689" s="87" t="s">
        <v>1095</v>
      </c>
      <c r="B2689" s="85" t="s">
        <v>1545</v>
      </c>
      <c r="C2689" s="87" t="s">
        <v>156</v>
      </c>
      <c r="D2689" s="87" t="s">
        <v>1544</v>
      </c>
      <c r="E2689" s="189" t="s">
        <v>1092</v>
      </c>
      <c r="F2689" s="189"/>
      <c r="G2689" s="86" t="s">
        <v>1110</v>
      </c>
      <c r="H2689" s="111">
        <v>1</v>
      </c>
      <c r="I2689" s="84">
        <v>262.02</v>
      </c>
      <c r="J2689" s="84">
        <v>262.02</v>
      </c>
    </row>
    <row r="2690" spans="1:10" ht="39" customHeight="1" x14ac:dyDescent="0.2">
      <c r="A2690" s="115" t="s">
        <v>1106</v>
      </c>
      <c r="B2690" s="116" t="s">
        <v>1535</v>
      </c>
      <c r="C2690" s="115" t="s">
        <v>156</v>
      </c>
      <c r="D2690" s="115" t="s">
        <v>1534</v>
      </c>
      <c r="E2690" s="191" t="s">
        <v>1092</v>
      </c>
      <c r="F2690" s="191"/>
      <c r="G2690" s="114" t="s">
        <v>877</v>
      </c>
      <c r="H2690" s="113">
        <v>1</v>
      </c>
      <c r="I2690" s="112">
        <v>84.35</v>
      </c>
      <c r="J2690" s="112">
        <v>84.35</v>
      </c>
    </row>
    <row r="2691" spans="1:10" ht="39" customHeight="1" x14ac:dyDescent="0.2">
      <c r="A2691" s="115" t="s">
        <v>1106</v>
      </c>
      <c r="B2691" s="116" t="s">
        <v>1539</v>
      </c>
      <c r="C2691" s="115" t="s">
        <v>156</v>
      </c>
      <c r="D2691" s="115" t="s">
        <v>1538</v>
      </c>
      <c r="E2691" s="191" t="s">
        <v>1092</v>
      </c>
      <c r="F2691" s="191"/>
      <c r="G2691" s="114" t="s">
        <v>877</v>
      </c>
      <c r="H2691" s="113">
        <v>1</v>
      </c>
      <c r="I2691" s="112">
        <v>78.8</v>
      </c>
      <c r="J2691" s="112">
        <v>78.8</v>
      </c>
    </row>
    <row r="2692" spans="1:10" ht="26.1" customHeight="1" x14ac:dyDescent="0.2">
      <c r="A2692" s="115" t="s">
        <v>1106</v>
      </c>
      <c r="B2692" s="116" t="s">
        <v>1493</v>
      </c>
      <c r="C2692" s="115" t="s">
        <v>156</v>
      </c>
      <c r="D2692" s="115" t="s">
        <v>1492</v>
      </c>
      <c r="E2692" s="191" t="s">
        <v>1107</v>
      </c>
      <c r="F2692" s="191"/>
      <c r="G2692" s="114" t="s">
        <v>877</v>
      </c>
      <c r="H2692" s="113">
        <v>1</v>
      </c>
      <c r="I2692" s="112">
        <v>32.57</v>
      </c>
      <c r="J2692" s="112">
        <v>32.57</v>
      </c>
    </row>
    <row r="2693" spans="1:10" ht="39" customHeight="1" x14ac:dyDescent="0.2">
      <c r="A2693" s="115" t="s">
        <v>1106</v>
      </c>
      <c r="B2693" s="116" t="s">
        <v>1543</v>
      </c>
      <c r="C2693" s="115" t="s">
        <v>156</v>
      </c>
      <c r="D2693" s="115" t="s">
        <v>1542</v>
      </c>
      <c r="E2693" s="191" t="s">
        <v>1092</v>
      </c>
      <c r="F2693" s="191"/>
      <c r="G2693" s="114" t="s">
        <v>877</v>
      </c>
      <c r="H2693" s="113">
        <v>1</v>
      </c>
      <c r="I2693" s="112">
        <v>49.02</v>
      </c>
      <c r="J2693" s="112">
        <v>49.02</v>
      </c>
    </row>
    <row r="2694" spans="1:10" ht="39" customHeight="1" x14ac:dyDescent="0.2">
      <c r="A2694" s="115" t="s">
        <v>1106</v>
      </c>
      <c r="B2694" s="116" t="s">
        <v>1541</v>
      </c>
      <c r="C2694" s="115" t="s">
        <v>156</v>
      </c>
      <c r="D2694" s="115" t="s">
        <v>1540</v>
      </c>
      <c r="E2694" s="191" t="s">
        <v>1092</v>
      </c>
      <c r="F2694" s="191"/>
      <c r="G2694" s="114" t="s">
        <v>877</v>
      </c>
      <c r="H2694" s="113">
        <v>1</v>
      </c>
      <c r="I2694" s="112">
        <v>17.28</v>
      </c>
      <c r="J2694" s="112">
        <v>17.28</v>
      </c>
    </row>
    <row r="2695" spans="1:10" ht="25.5" x14ac:dyDescent="0.2">
      <c r="A2695" s="105"/>
      <c r="B2695" s="105"/>
      <c r="C2695" s="105"/>
      <c r="D2695" s="105"/>
      <c r="E2695" s="105" t="s">
        <v>1086</v>
      </c>
      <c r="F2695" s="104">
        <v>12.411381</v>
      </c>
      <c r="G2695" s="105" t="s">
        <v>1085</v>
      </c>
      <c r="H2695" s="104">
        <v>13.85</v>
      </c>
      <c r="I2695" s="105" t="s">
        <v>1084</v>
      </c>
      <c r="J2695" s="104">
        <v>26.26</v>
      </c>
    </row>
    <row r="2696" spans="1:10" ht="15" thickBot="1" x14ac:dyDescent="0.25">
      <c r="A2696" s="105"/>
      <c r="B2696" s="105"/>
      <c r="C2696" s="105"/>
      <c r="D2696" s="105"/>
      <c r="E2696" s="105" t="s">
        <v>1083</v>
      </c>
      <c r="F2696" s="104">
        <v>70.739999999999995</v>
      </c>
      <c r="G2696" s="105"/>
      <c r="H2696" s="185" t="s">
        <v>1082</v>
      </c>
      <c r="I2696" s="185"/>
      <c r="J2696" s="104">
        <v>332.76</v>
      </c>
    </row>
    <row r="2697" spans="1:10" ht="0.95" customHeight="1" thickTop="1" x14ac:dyDescent="0.2">
      <c r="A2697" s="103"/>
      <c r="B2697" s="103"/>
      <c r="C2697" s="103"/>
      <c r="D2697" s="103"/>
      <c r="E2697" s="103"/>
      <c r="F2697" s="103"/>
      <c r="G2697" s="103"/>
      <c r="H2697" s="103"/>
      <c r="I2697" s="103"/>
      <c r="J2697" s="103"/>
    </row>
    <row r="2698" spans="1:10" ht="18" customHeight="1" x14ac:dyDescent="0.2">
      <c r="A2698" s="99"/>
      <c r="B2698" s="97" t="s">
        <v>1033</v>
      </c>
      <c r="C2698" s="99" t="s">
        <v>1032</v>
      </c>
      <c r="D2698" s="99" t="s">
        <v>10</v>
      </c>
      <c r="E2698" s="188" t="s">
        <v>1096</v>
      </c>
      <c r="F2698" s="188"/>
      <c r="G2698" s="98" t="s">
        <v>1031</v>
      </c>
      <c r="H2698" s="97" t="s">
        <v>1030</v>
      </c>
      <c r="I2698" s="97" t="s">
        <v>1029</v>
      </c>
      <c r="J2698" s="97" t="s">
        <v>11</v>
      </c>
    </row>
    <row r="2699" spans="1:10" ht="39" customHeight="1" x14ac:dyDescent="0.2">
      <c r="A2699" s="87" t="s">
        <v>1095</v>
      </c>
      <c r="B2699" s="85" t="s">
        <v>1543</v>
      </c>
      <c r="C2699" s="87" t="s">
        <v>156</v>
      </c>
      <c r="D2699" s="87" t="s">
        <v>1542</v>
      </c>
      <c r="E2699" s="189" t="s">
        <v>1092</v>
      </c>
      <c r="F2699" s="189"/>
      <c r="G2699" s="86" t="s">
        <v>877</v>
      </c>
      <c r="H2699" s="111">
        <v>1</v>
      </c>
      <c r="I2699" s="84">
        <v>49.02</v>
      </c>
      <c r="J2699" s="84">
        <v>49.02</v>
      </c>
    </row>
    <row r="2700" spans="1:10" ht="39" customHeight="1" x14ac:dyDescent="0.2">
      <c r="A2700" s="109" t="s">
        <v>1091</v>
      </c>
      <c r="B2700" s="110" t="s">
        <v>1537</v>
      </c>
      <c r="C2700" s="109" t="s">
        <v>156</v>
      </c>
      <c r="D2700" s="109" t="s">
        <v>1536</v>
      </c>
      <c r="E2700" s="190" t="s">
        <v>1097</v>
      </c>
      <c r="F2700" s="190"/>
      <c r="G2700" s="108" t="s">
        <v>192</v>
      </c>
      <c r="H2700" s="107">
        <v>4.0000000000000003E-5</v>
      </c>
      <c r="I2700" s="106">
        <v>1225575.1299999999</v>
      </c>
      <c r="J2700" s="106">
        <v>49.02</v>
      </c>
    </row>
    <row r="2701" spans="1:10" ht="25.5" x14ac:dyDescent="0.2">
      <c r="A2701" s="105"/>
      <c r="B2701" s="105"/>
      <c r="C2701" s="105"/>
      <c r="D2701" s="105"/>
      <c r="E2701" s="105" t="s">
        <v>1086</v>
      </c>
      <c r="F2701" s="104">
        <v>0</v>
      </c>
      <c r="G2701" s="105" t="s">
        <v>1085</v>
      </c>
      <c r="H2701" s="104">
        <v>0</v>
      </c>
      <c r="I2701" s="105" t="s">
        <v>1084</v>
      </c>
      <c r="J2701" s="104">
        <v>0</v>
      </c>
    </row>
    <row r="2702" spans="1:10" ht="15" thickBot="1" x14ac:dyDescent="0.25">
      <c r="A2702" s="105"/>
      <c r="B2702" s="105"/>
      <c r="C2702" s="105"/>
      <c r="D2702" s="105"/>
      <c r="E2702" s="105" t="s">
        <v>1083</v>
      </c>
      <c r="F2702" s="104">
        <v>13.23</v>
      </c>
      <c r="G2702" s="105"/>
      <c r="H2702" s="185" t="s">
        <v>1082</v>
      </c>
      <c r="I2702" s="185"/>
      <c r="J2702" s="104">
        <v>62.25</v>
      </c>
    </row>
    <row r="2703" spans="1:10" ht="0.95" customHeight="1" thickTop="1" x14ac:dyDescent="0.2">
      <c r="A2703" s="103"/>
      <c r="B2703" s="103"/>
      <c r="C2703" s="103"/>
      <c r="D2703" s="103"/>
      <c r="E2703" s="103"/>
      <c r="F2703" s="103"/>
      <c r="G2703" s="103"/>
      <c r="H2703" s="103"/>
      <c r="I2703" s="103"/>
      <c r="J2703" s="103"/>
    </row>
    <row r="2704" spans="1:10" ht="18" customHeight="1" x14ac:dyDescent="0.2">
      <c r="A2704" s="99"/>
      <c r="B2704" s="97" t="s">
        <v>1033</v>
      </c>
      <c r="C2704" s="99" t="s">
        <v>1032</v>
      </c>
      <c r="D2704" s="99" t="s">
        <v>10</v>
      </c>
      <c r="E2704" s="188" t="s">
        <v>1096</v>
      </c>
      <c r="F2704" s="188"/>
      <c r="G2704" s="98" t="s">
        <v>1031</v>
      </c>
      <c r="H2704" s="97" t="s">
        <v>1030</v>
      </c>
      <c r="I2704" s="97" t="s">
        <v>1029</v>
      </c>
      <c r="J2704" s="97" t="s">
        <v>11</v>
      </c>
    </row>
    <row r="2705" spans="1:10" ht="39" customHeight="1" x14ac:dyDescent="0.2">
      <c r="A2705" s="87" t="s">
        <v>1095</v>
      </c>
      <c r="B2705" s="85" t="s">
        <v>1541</v>
      </c>
      <c r="C2705" s="87" t="s">
        <v>156</v>
      </c>
      <c r="D2705" s="87" t="s">
        <v>1540</v>
      </c>
      <c r="E2705" s="189" t="s">
        <v>1092</v>
      </c>
      <c r="F2705" s="189"/>
      <c r="G2705" s="86" t="s">
        <v>877</v>
      </c>
      <c r="H2705" s="111">
        <v>1</v>
      </c>
      <c r="I2705" s="84">
        <v>17.28</v>
      </c>
      <c r="J2705" s="84">
        <v>17.28</v>
      </c>
    </row>
    <row r="2706" spans="1:10" ht="39" customHeight="1" x14ac:dyDescent="0.2">
      <c r="A2706" s="109" t="s">
        <v>1091</v>
      </c>
      <c r="B2706" s="110" t="s">
        <v>1537</v>
      </c>
      <c r="C2706" s="109" t="s">
        <v>156</v>
      </c>
      <c r="D2706" s="109" t="s">
        <v>1536</v>
      </c>
      <c r="E2706" s="190" t="s">
        <v>1097</v>
      </c>
      <c r="F2706" s="190"/>
      <c r="G2706" s="108" t="s">
        <v>192</v>
      </c>
      <c r="H2706" s="107">
        <v>1.4100000000000001E-5</v>
      </c>
      <c r="I2706" s="106">
        <v>1225575.1299999999</v>
      </c>
      <c r="J2706" s="106">
        <v>17.28</v>
      </c>
    </row>
    <row r="2707" spans="1:10" ht="25.5" x14ac:dyDescent="0.2">
      <c r="A2707" s="105"/>
      <c r="B2707" s="105"/>
      <c r="C2707" s="105"/>
      <c r="D2707" s="105"/>
      <c r="E2707" s="105" t="s">
        <v>1086</v>
      </c>
      <c r="F2707" s="104">
        <v>0</v>
      </c>
      <c r="G2707" s="105" t="s">
        <v>1085</v>
      </c>
      <c r="H2707" s="104">
        <v>0</v>
      </c>
      <c r="I2707" s="105" t="s">
        <v>1084</v>
      </c>
      <c r="J2707" s="104">
        <v>0</v>
      </c>
    </row>
    <row r="2708" spans="1:10" ht="15" thickBot="1" x14ac:dyDescent="0.25">
      <c r="A2708" s="105"/>
      <c r="B2708" s="105"/>
      <c r="C2708" s="105"/>
      <c r="D2708" s="105"/>
      <c r="E2708" s="105" t="s">
        <v>1083</v>
      </c>
      <c r="F2708" s="104">
        <v>4.66</v>
      </c>
      <c r="G2708" s="105"/>
      <c r="H2708" s="185" t="s">
        <v>1082</v>
      </c>
      <c r="I2708" s="185"/>
      <c r="J2708" s="104">
        <v>21.94</v>
      </c>
    </row>
    <row r="2709" spans="1:10" ht="0.95" customHeight="1" thickTop="1" x14ac:dyDescent="0.2">
      <c r="A2709" s="103"/>
      <c r="B2709" s="103"/>
      <c r="C2709" s="103"/>
      <c r="D2709" s="103"/>
      <c r="E2709" s="103"/>
      <c r="F2709" s="103"/>
      <c r="G2709" s="103"/>
      <c r="H2709" s="103"/>
      <c r="I2709" s="103"/>
      <c r="J2709" s="103"/>
    </row>
    <row r="2710" spans="1:10" ht="18" customHeight="1" x14ac:dyDescent="0.2">
      <c r="A2710" s="99"/>
      <c r="B2710" s="97" t="s">
        <v>1033</v>
      </c>
      <c r="C2710" s="99" t="s">
        <v>1032</v>
      </c>
      <c r="D2710" s="99" t="s">
        <v>10</v>
      </c>
      <c r="E2710" s="188" t="s">
        <v>1096</v>
      </c>
      <c r="F2710" s="188"/>
      <c r="G2710" s="98" t="s">
        <v>1031</v>
      </c>
      <c r="H2710" s="97" t="s">
        <v>1030</v>
      </c>
      <c r="I2710" s="97" t="s">
        <v>1029</v>
      </c>
      <c r="J2710" s="97" t="s">
        <v>11</v>
      </c>
    </row>
    <row r="2711" spans="1:10" ht="39" customHeight="1" x14ac:dyDescent="0.2">
      <c r="A2711" s="87" t="s">
        <v>1095</v>
      </c>
      <c r="B2711" s="85" t="s">
        <v>1539</v>
      </c>
      <c r="C2711" s="87" t="s">
        <v>156</v>
      </c>
      <c r="D2711" s="87" t="s">
        <v>1538</v>
      </c>
      <c r="E2711" s="189" t="s">
        <v>1092</v>
      </c>
      <c r="F2711" s="189"/>
      <c r="G2711" s="86" t="s">
        <v>877</v>
      </c>
      <c r="H2711" s="111">
        <v>1</v>
      </c>
      <c r="I2711" s="84">
        <v>78.8</v>
      </c>
      <c r="J2711" s="84">
        <v>78.8</v>
      </c>
    </row>
    <row r="2712" spans="1:10" ht="39" customHeight="1" x14ac:dyDescent="0.2">
      <c r="A2712" s="109" t="s">
        <v>1091</v>
      </c>
      <c r="B2712" s="110" t="s">
        <v>1537</v>
      </c>
      <c r="C2712" s="109" t="s">
        <v>156</v>
      </c>
      <c r="D2712" s="109" t="s">
        <v>1536</v>
      </c>
      <c r="E2712" s="190" t="s">
        <v>1097</v>
      </c>
      <c r="F2712" s="190"/>
      <c r="G2712" s="108" t="s">
        <v>192</v>
      </c>
      <c r="H2712" s="107">
        <v>6.4300000000000004E-5</v>
      </c>
      <c r="I2712" s="106">
        <v>1225575.1299999999</v>
      </c>
      <c r="J2712" s="106">
        <v>78.8</v>
      </c>
    </row>
    <row r="2713" spans="1:10" ht="25.5" x14ac:dyDescent="0.2">
      <c r="A2713" s="105"/>
      <c r="B2713" s="105"/>
      <c r="C2713" s="105"/>
      <c r="D2713" s="105"/>
      <c r="E2713" s="105" t="s">
        <v>1086</v>
      </c>
      <c r="F2713" s="104">
        <v>0</v>
      </c>
      <c r="G2713" s="105" t="s">
        <v>1085</v>
      </c>
      <c r="H2713" s="104">
        <v>0</v>
      </c>
      <c r="I2713" s="105" t="s">
        <v>1084</v>
      </c>
      <c r="J2713" s="104">
        <v>0</v>
      </c>
    </row>
    <row r="2714" spans="1:10" ht="15" thickBot="1" x14ac:dyDescent="0.25">
      <c r="A2714" s="105"/>
      <c r="B2714" s="105"/>
      <c r="C2714" s="105"/>
      <c r="D2714" s="105"/>
      <c r="E2714" s="105" t="s">
        <v>1083</v>
      </c>
      <c r="F2714" s="104">
        <v>21.27</v>
      </c>
      <c r="G2714" s="105"/>
      <c r="H2714" s="185" t="s">
        <v>1082</v>
      </c>
      <c r="I2714" s="185"/>
      <c r="J2714" s="104">
        <v>100.07</v>
      </c>
    </row>
    <row r="2715" spans="1:10" ht="0.95" customHeight="1" thickTop="1" x14ac:dyDescent="0.2">
      <c r="A2715" s="103"/>
      <c r="B2715" s="103"/>
      <c r="C2715" s="103"/>
      <c r="D2715" s="103"/>
      <c r="E2715" s="103"/>
      <c r="F2715" s="103"/>
      <c r="G2715" s="103"/>
      <c r="H2715" s="103"/>
      <c r="I2715" s="103"/>
      <c r="J2715" s="103"/>
    </row>
    <row r="2716" spans="1:10" ht="18" customHeight="1" x14ac:dyDescent="0.2">
      <c r="A2716" s="99"/>
      <c r="B2716" s="97" t="s">
        <v>1033</v>
      </c>
      <c r="C2716" s="99" t="s">
        <v>1032</v>
      </c>
      <c r="D2716" s="99" t="s">
        <v>10</v>
      </c>
      <c r="E2716" s="188" t="s">
        <v>1096</v>
      </c>
      <c r="F2716" s="188"/>
      <c r="G2716" s="98" t="s">
        <v>1031</v>
      </c>
      <c r="H2716" s="97" t="s">
        <v>1030</v>
      </c>
      <c r="I2716" s="97" t="s">
        <v>1029</v>
      </c>
      <c r="J2716" s="97" t="s">
        <v>11</v>
      </c>
    </row>
    <row r="2717" spans="1:10" ht="39" customHeight="1" x14ac:dyDescent="0.2">
      <c r="A2717" s="87" t="s">
        <v>1095</v>
      </c>
      <c r="B2717" s="85" t="s">
        <v>1535</v>
      </c>
      <c r="C2717" s="87" t="s">
        <v>156</v>
      </c>
      <c r="D2717" s="87" t="s">
        <v>1534</v>
      </c>
      <c r="E2717" s="189" t="s">
        <v>1092</v>
      </c>
      <c r="F2717" s="189"/>
      <c r="G2717" s="86" t="s">
        <v>877</v>
      </c>
      <c r="H2717" s="111">
        <v>1</v>
      </c>
      <c r="I2717" s="84">
        <v>84.35</v>
      </c>
      <c r="J2717" s="84">
        <v>84.35</v>
      </c>
    </row>
    <row r="2718" spans="1:10" ht="26.1" customHeight="1" x14ac:dyDescent="0.2">
      <c r="A2718" s="109" t="s">
        <v>1091</v>
      </c>
      <c r="B2718" s="110" t="s">
        <v>1090</v>
      </c>
      <c r="C2718" s="109" t="s">
        <v>156</v>
      </c>
      <c r="D2718" s="109" t="s">
        <v>1089</v>
      </c>
      <c r="E2718" s="190" t="s">
        <v>1088</v>
      </c>
      <c r="F2718" s="190"/>
      <c r="G2718" s="108" t="s">
        <v>1087</v>
      </c>
      <c r="H2718" s="107">
        <v>13.99</v>
      </c>
      <c r="I2718" s="106">
        <v>6.03</v>
      </c>
      <c r="J2718" s="106">
        <v>84.35</v>
      </c>
    </row>
    <row r="2719" spans="1:10" ht="25.5" x14ac:dyDescent="0.2">
      <c r="A2719" s="105"/>
      <c r="B2719" s="105"/>
      <c r="C2719" s="105"/>
      <c r="D2719" s="105"/>
      <c r="E2719" s="105" t="s">
        <v>1086</v>
      </c>
      <c r="F2719" s="104">
        <v>0</v>
      </c>
      <c r="G2719" s="105" t="s">
        <v>1085</v>
      </c>
      <c r="H2719" s="104">
        <v>0</v>
      </c>
      <c r="I2719" s="105" t="s">
        <v>1084</v>
      </c>
      <c r="J2719" s="104">
        <v>0</v>
      </c>
    </row>
    <row r="2720" spans="1:10" ht="15" thickBot="1" x14ac:dyDescent="0.25">
      <c r="A2720" s="105"/>
      <c r="B2720" s="105"/>
      <c r="C2720" s="105"/>
      <c r="D2720" s="105"/>
      <c r="E2720" s="105" t="s">
        <v>1083</v>
      </c>
      <c r="F2720" s="104">
        <v>22.77</v>
      </c>
      <c r="G2720" s="105"/>
      <c r="H2720" s="185" t="s">
        <v>1082</v>
      </c>
      <c r="I2720" s="185"/>
      <c r="J2720" s="104">
        <v>107.12</v>
      </c>
    </row>
    <row r="2721" spans="1:10" ht="0.95" customHeight="1" thickTop="1" x14ac:dyDescent="0.2">
      <c r="A2721" s="103"/>
      <c r="B2721" s="103"/>
      <c r="C2721" s="103"/>
      <c r="D2721" s="103"/>
      <c r="E2721" s="103"/>
      <c r="F2721" s="103"/>
      <c r="G2721" s="103"/>
      <c r="H2721" s="103"/>
      <c r="I2721" s="103"/>
      <c r="J2721" s="103"/>
    </row>
    <row r="2722" spans="1:10" ht="18" customHeight="1" x14ac:dyDescent="0.2">
      <c r="A2722" s="99"/>
      <c r="B2722" s="97" t="s">
        <v>1033</v>
      </c>
      <c r="C2722" s="99" t="s">
        <v>1032</v>
      </c>
      <c r="D2722" s="99" t="s">
        <v>10</v>
      </c>
      <c r="E2722" s="188" t="s">
        <v>1096</v>
      </c>
      <c r="F2722" s="188"/>
      <c r="G2722" s="98" t="s">
        <v>1031</v>
      </c>
      <c r="H2722" s="97" t="s">
        <v>1030</v>
      </c>
      <c r="I2722" s="97" t="s">
        <v>1029</v>
      </c>
      <c r="J2722" s="97" t="s">
        <v>11</v>
      </c>
    </row>
    <row r="2723" spans="1:10" ht="26.1" customHeight="1" x14ac:dyDescent="0.2">
      <c r="A2723" s="87" t="s">
        <v>1095</v>
      </c>
      <c r="B2723" s="85" t="s">
        <v>1533</v>
      </c>
      <c r="C2723" s="87" t="s">
        <v>156</v>
      </c>
      <c r="D2723" s="87" t="s">
        <v>1532</v>
      </c>
      <c r="E2723" s="189" t="s">
        <v>1107</v>
      </c>
      <c r="F2723" s="189"/>
      <c r="G2723" s="86" t="s">
        <v>877</v>
      </c>
      <c r="H2723" s="111">
        <v>1</v>
      </c>
      <c r="I2723" s="84">
        <v>27.22</v>
      </c>
      <c r="J2723" s="84">
        <v>27.22</v>
      </c>
    </row>
    <row r="2724" spans="1:10" ht="26.1" customHeight="1" x14ac:dyDescent="0.2">
      <c r="A2724" s="115" t="s">
        <v>1106</v>
      </c>
      <c r="B2724" s="116" t="s">
        <v>1531</v>
      </c>
      <c r="C2724" s="115" t="s">
        <v>156</v>
      </c>
      <c r="D2724" s="115" t="s">
        <v>1530</v>
      </c>
      <c r="E2724" s="191" t="s">
        <v>1107</v>
      </c>
      <c r="F2724" s="191"/>
      <c r="G2724" s="114" t="s">
        <v>877</v>
      </c>
      <c r="H2724" s="113">
        <v>1</v>
      </c>
      <c r="I2724" s="112">
        <v>0.12</v>
      </c>
      <c r="J2724" s="112">
        <v>0.12</v>
      </c>
    </row>
    <row r="2725" spans="1:10" ht="24" customHeight="1" x14ac:dyDescent="0.2">
      <c r="A2725" s="109" t="s">
        <v>1091</v>
      </c>
      <c r="B2725" s="110" t="s">
        <v>1529</v>
      </c>
      <c r="C2725" s="109" t="s">
        <v>156</v>
      </c>
      <c r="D2725" s="109" t="s">
        <v>1528</v>
      </c>
      <c r="E2725" s="190" t="s">
        <v>1146</v>
      </c>
      <c r="F2725" s="190"/>
      <c r="G2725" s="108" t="s">
        <v>877</v>
      </c>
      <c r="H2725" s="107">
        <v>1</v>
      </c>
      <c r="I2725" s="106">
        <v>20.79</v>
      </c>
      <c r="J2725" s="106">
        <v>20.79</v>
      </c>
    </row>
    <row r="2726" spans="1:10" ht="26.1" customHeight="1" x14ac:dyDescent="0.2">
      <c r="A2726" s="109" t="s">
        <v>1091</v>
      </c>
      <c r="B2726" s="110" t="s">
        <v>1145</v>
      </c>
      <c r="C2726" s="109" t="s">
        <v>156</v>
      </c>
      <c r="D2726" s="109" t="s">
        <v>1144</v>
      </c>
      <c r="E2726" s="190" t="s">
        <v>1088</v>
      </c>
      <c r="F2726" s="190"/>
      <c r="G2726" s="108" t="s">
        <v>877</v>
      </c>
      <c r="H2726" s="107">
        <v>1</v>
      </c>
      <c r="I2726" s="106">
        <v>3.25</v>
      </c>
      <c r="J2726" s="106">
        <v>3.25</v>
      </c>
    </row>
    <row r="2727" spans="1:10" ht="26.1" customHeight="1" x14ac:dyDescent="0.2">
      <c r="A2727" s="109" t="s">
        <v>1091</v>
      </c>
      <c r="B2727" s="110" t="s">
        <v>1143</v>
      </c>
      <c r="C2727" s="109" t="s">
        <v>156</v>
      </c>
      <c r="D2727" s="109" t="s">
        <v>1142</v>
      </c>
      <c r="E2727" s="190" t="s">
        <v>1088</v>
      </c>
      <c r="F2727" s="190"/>
      <c r="G2727" s="108" t="s">
        <v>877</v>
      </c>
      <c r="H2727" s="107">
        <v>1</v>
      </c>
      <c r="I2727" s="106">
        <v>0.94</v>
      </c>
      <c r="J2727" s="106">
        <v>0.94</v>
      </c>
    </row>
    <row r="2728" spans="1:10" ht="26.1" customHeight="1" x14ac:dyDescent="0.2">
      <c r="A2728" s="109" t="s">
        <v>1091</v>
      </c>
      <c r="B2728" s="110" t="s">
        <v>1141</v>
      </c>
      <c r="C2728" s="109" t="s">
        <v>156</v>
      </c>
      <c r="D2728" s="109" t="s">
        <v>1140</v>
      </c>
      <c r="E2728" s="190" t="s">
        <v>1088</v>
      </c>
      <c r="F2728" s="190"/>
      <c r="G2728" s="108" t="s">
        <v>877</v>
      </c>
      <c r="H2728" s="107">
        <v>1</v>
      </c>
      <c r="I2728" s="106">
        <v>1.26</v>
      </c>
      <c r="J2728" s="106">
        <v>1.26</v>
      </c>
    </row>
    <row r="2729" spans="1:10" ht="26.1" customHeight="1" x14ac:dyDescent="0.2">
      <c r="A2729" s="109" t="s">
        <v>1091</v>
      </c>
      <c r="B2729" s="110" t="s">
        <v>1139</v>
      </c>
      <c r="C2729" s="109" t="s">
        <v>156</v>
      </c>
      <c r="D2729" s="109" t="s">
        <v>1138</v>
      </c>
      <c r="E2729" s="190" t="s">
        <v>1088</v>
      </c>
      <c r="F2729" s="190"/>
      <c r="G2729" s="108" t="s">
        <v>877</v>
      </c>
      <c r="H2729" s="107">
        <v>1</v>
      </c>
      <c r="I2729" s="106">
        <v>0.04</v>
      </c>
      <c r="J2729" s="106">
        <v>0.04</v>
      </c>
    </row>
    <row r="2730" spans="1:10" ht="26.1" customHeight="1" x14ac:dyDescent="0.2">
      <c r="A2730" s="109" t="s">
        <v>1091</v>
      </c>
      <c r="B2730" s="110" t="s">
        <v>1137</v>
      </c>
      <c r="C2730" s="109" t="s">
        <v>156</v>
      </c>
      <c r="D2730" s="109" t="s">
        <v>1136</v>
      </c>
      <c r="E2730" s="190" t="s">
        <v>1088</v>
      </c>
      <c r="F2730" s="190"/>
      <c r="G2730" s="108" t="s">
        <v>877</v>
      </c>
      <c r="H2730" s="107">
        <v>1</v>
      </c>
      <c r="I2730" s="106">
        <v>0.01</v>
      </c>
      <c r="J2730" s="106">
        <v>0.01</v>
      </c>
    </row>
    <row r="2731" spans="1:10" ht="26.1" customHeight="1" x14ac:dyDescent="0.2">
      <c r="A2731" s="109" t="s">
        <v>1091</v>
      </c>
      <c r="B2731" s="110" t="s">
        <v>1135</v>
      </c>
      <c r="C2731" s="109" t="s">
        <v>156</v>
      </c>
      <c r="D2731" s="109" t="s">
        <v>1134</v>
      </c>
      <c r="E2731" s="190" t="s">
        <v>1088</v>
      </c>
      <c r="F2731" s="190"/>
      <c r="G2731" s="108" t="s">
        <v>877</v>
      </c>
      <c r="H2731" s="107">
        <v>1</v>
      </c>
      <c r="I2731" s="106">
        <v>0.81</v>
      </c>
      <c r="J2731" s="106">
        <v>0.81</v>
      </c>
    </row>
    <row r="2732" spans="1:10" ht="25.5" x14ac:dyDescent="0.2">
      <c r="A2732" s="105"/>
      <c r="B2732" s="105"/>
      <c r="C2732" s="105"/>
      <c r="D2732" s="105"/>
      <c r="E2732" s="105" t="s">
        <v>1086</v>
      </c>
      <c r="F2732" s="104">
        <v>9.8827867000000005</v>
      </c>
      <c r="G2732" s="105" t="s">
        <v>1085</v>
      </c>
      <c r="H2732" s="104">
        <v>11.03</v>
      </c>
      <c r="I2732" s="105" t="s">
        <v>1084</v>
      </c>
      <c r="J2732" s="104">
        <v>20.91</v>
      </c>
    </row>
    <row r="2733" spans="1:10" ht="15" thickBot="1" x14ac:dyDescent="0.25">
      <c r="A2733" s="105"/>
      <c r="B2733" s="105"/>
      <c r="C2733" s="105"/>
      <c r="D2733" s="105"/>
      <c r="E2733" s="105" t="s">
        <v>1083</v>
      </c>
      <c r="F2733" s="104">
        <v>7.34</v>
      </c>
      <c r="G2733" s="105"/>
      <c r="H2733" s="185" t="s">
        <v>1082</v>
      </c>
      <c r="I2733" s="185"/>
      <c r="J2733" s="104">
        <v>34.56</v>
      </c>
    </row>
    <row r="2734" spans="1:10" ht="0.95" customHeight="1" thickTop="1" x14ac:dyDescent="0.2">
      <c r="A2734" s="103"/>
      <c r="B2734" s="103"/>
      <c r="C2734" s="103"/>
      <c r="D2734" s="103"/>
      <c r="E2734" s="103"/>
      <c r="F2734" s="103"/>
      <c r="G2734" s="103"/>
      <c r="H2734" s="103"/>
      <c r="I2734" s="103"/>
      <c r="J2734" s="103"/>
    </row>
    <row r="2735" spans="1:10" ht="18" customHeight="1" x14ac:dyDescent="0.2">
      <c r="A2735" s="99"/>
      <c r="B2735" s="97" t="s">
        <v>1033</v>
      </c>
      <c r="C2735" s="99" t="s">
        <v>1032</v>
      </c>
      <c r="D2735" s="99" t="s">
        <v>10</v>
      </c>
      <c r="E2735" s="188" t="s">
        <v>1096</v>
      </c>
      <c r="F2735" s="188"/>
      <c r="G2735" s="98" t="s">
        <v>1031</v>
      </c>
      <c r="H2735" s="97" t="s">
        <v>1030</v>
      </c>
      <c r="I2735" s="97" t="s">
        <v>1029</v>
      </c>
      <c r="J2735" s="97" t="s">
        <v>11</v>
      </c>
    </row>
    <row r="2736" spans="1:10" ht="24" customHeight="1" x14ac:dyDescent="0.2">
      <c r="A2736" s="87" t="s">
        <v>1095</v>
      </c>
      <c r="B2736" s="85" t="s">
        <v>1527</v>
      </c>
      <c r="C2736" s="87" t="s">
        <v>156</v>
      </c>
      <c r="D2736" s="87" t="s">
        <v>1526</v>
      </c>
      <c r="E2736" s="189" t="s">
        <v>1107</v>
      </c>
      <c r="F2736" s="189"/>
      <c r="G2736" s="86" t="s">
        <v>877</v>
      </c>
      <c r="H2736" s="111">
        <v>1</v>
      </c>
      <c r="I2736" s="84">
        <v>26.43</v>
      </c>
      <c r="J2736" s="84">
        <v>26.43</v>
      </c>
    </row>
    <row r="2737" spans="1:10" ht="26.1" customHeight="1" x14ac:dyDescent="0.2">
      <c r="A2737" s="115" t="s">
        <v>1106</v>
      </c>
      <c r="B2737" s="116" t="s">
        <v>1525</v>
      </c>
      <c r="C2737" s="115" t="s">
        <v>156</v>
      </c>
      <c r="D2737" s="115" t="s">
        <v>1524</v>
      </c>
      <c r="E2737" s="191" t="s">
        <v>1107</v>
      </c>
      <c r="F2737" s="191"/>
      <c r="G2737" s="114" t="s">
        <v>877</v>
      </c>
      <c r="H2737" s="113">
        <v>1</v>
      </c>
      <c r="I2737" s="112">
        <v>0.11</v>
      </c>
      <c r="J2737" s="112">
        <v>0.11</v>
      </c>
    </row>
    <row r="2738" spans="1:10" ht="24" customHeight="1" x14ac:dyDescent="0.2">
      <c r="A2738" s="109" t="s">
        <v>1091</v>
      </c>
      <c r="B2738" s="110" t="s">
        <v>1523</v>
      </c>
      <c r="C2738" s="109" t="s">
        <v>156</v>
      </c>
      <c r="D2738" s="109" t="s">
        <v>1522</v>
      </c>
      <c r="E2738" s="190" t="s">
        <v>1146</v>
      </c>
      <c r="F2738" s="190"/>
      <c r="G2738" s="108" t="s">
        <v>877</v>
      </c>
      <c r="H2738" s="107">
        <v>1</v>
      </c>
      <c r="I2738" s="106">
        <v>20.010000000000002</v>
      </c>
      <c r="J2738" s="106">
        <v>20.010000000000002</v>
      </c>
    </row>
    <row r="2739" spans="1:10" ht="26.1" customHeight="1" x14ac:dyDescent="0.2">
      <c r="A2739" s="109" t="s">
        <v>1091</v>
      </c>
      <c r="B2739" s="110" t="s">
        <v>1145</v>
      </c>
      <c r="C2739" s="109" t="s">
        <v>156</v>
      </c>
      <c r="D2739" s="109" t="s">
        <v>1144</v>
      </c>
      <c r="E2739" s="190" t="s">
        <v>1088</v>
      </c>
      <c r="F2739" s="190"/>
      <c r="G2739" s="108" t="s">
        <v>877</v>
      </c>
      <c r="H2739" s="107">
        <v>1</v>
      </c>
      <c r="I2739" s="106">
        <v>3.25</v>
      </c>
      <c r="J2739" s="106">
        <v>3.25</v>
      </c>
    </row>
    <row r="2740" spans="1:10" ht="26.1" customHeight="1" x14ac:dyDescent="0.2">
      <c r="A2740" s="109" t="s">
        <v>1091</v>
      </c>
      <c r="B2740" s="110" t="s">
        <v>1143</v>
      </c>
      <c r="C2740" s="109" t="s">
        <v>156</v>
      </c>
      <c r="D2740" s="109" t="s">
        <v>1142</v>
      </c>
      <c r="E2740" s="190" t="s">
        <v>1088</v>
      </c>
      <c r="F2740" s="190"/>
      <c r="G2740" s="108" t="s">
        <v>877</v>
      </c>
      <c r="H2740" s="107">
        <v>1</v>
      </c>
      <c r="I2740" s="106">
        <v>0.94</v>
      </c>
      <c r="J2740" s="106">
        <v>0.94</v>
      </c>
    </row>
    <row r="2741" spans="1:10" ht="26.1" customHeight="1" x14ac:dyDescent="0.2">
      <c r="A2741" s="109" t="s">
        <v>1091</v>
      </c>
      <c r="B2741" s="110" t="s">
        <v>1141</v>
      </c>
      <c r="C2741" s="109" t="s">
        <v>156</v>
      </c>
      <c r="D2741" s="109" t="s">
        <v>1140</v>
      </c>
      <c r="E2741" s="190" t="s">
        <v>1088</v>
      </c>
      <c r="F2741" s="190"/>
      <c r="G2741" s="108" t="s">
        <v>877</v>
      </c>
      <c r="H2741" s="107">
        <v>1</v>
      </c>
      <c r="I2741" s="106">
        <v>1.26</v>
      </c>
      <c r="J2741" s="106">
        <v>1.26</v>
      </c>
    </row>
    <row r="2742" spans="1:10" ht="26.1" customHeight="1" x14ac:dyDescent="0.2">
      <c r="A2742" s="109" t="s">
        <v>1091</v>
      </c>
      <c r="B2742" s="110" t="s">
        <v>1139</v>
      </c>
      <c r="C2742" s="109" t="s">
        <v>156</v>
      </c>
      <c r="D2742" s="109" t="s">
        <v>1138</v>
      </c>
      <c r="E2742" s="190" t="s">
        <v>1088</v>
      </c>
      <c r="F2742" s="190"/>
      <c r="G2742" s="108" t="s">
        <v>877</v>
      </c>
      <c r="H2742" s="107">
        <v>1</v>
      </c>
      <c r="I2742" s="106">
        <v>0.04</v>
      </c>
      <c r="J2742" s="106">
        <v>0.04</v>
      </c>
    </row>
    <row r="2743" spans="1:10" ht="26.1" customHeight="1" x14ac:dyDescent="0.2">
      <c r="A2743" s="109" t="s">
        <v>1091</v>
      </c>
      <c r="B2743" s="110" t="s">
        <v>1137</v>
      </c>
      <c r="C2743" s="109" t="s">
        <v>156</v>
      </c>
      <c r="D2743" s="109" t="s">
        <v>1136</v>
      </c>
      <c r="E2743" s="190" t="s">
        <v>1088</v>
      </c>
      <c r="F2743" s="190"/>
      <c r="G2743" s="108" t="s">
        <v>877</v>
      </c>
      <c r="H2743" s="107">
        <v>1</v>
      </c>
      <c r="I2743" s="106">
        <v>0.01</v>
      </c>
      <c r="J2743" s="106">
        <v>0.01</v>
      </c>
    </row>
    <row r="2744" spans="1:10" ht="26.1" customHeight="1" x14ac:dyDescent="0.2">
      <c r="A2744" s="109" t="s">
        <v>1091</v>
      </c>
      <c r="B2744" s="110" t="s">
        <v>1135</v>
      </c>
      <c r="C2744" s="109" t="s">
        <v>156</v>
      </c>
      <c r="D2744" s="109" t="s">
        <v>1134</v>
      </c>
      <c r="E2744" s="190" t="s">
        <v>1088</v>
      </c>
      <c r="F2744" s="190"/>
      <c r="G2744" s="108" t="s">
        <v>877</v>
      </c>
      <c r="H2744" s="107">
        <v>1</v>
      </c>
      <c r="I2744" s="106">
        <v>0.81</v>
      </c>
      <c r="J2744" s="106">
        <v>0.81</v>
      </c>
    </row>
    <row r="2745" spans="1:10" ht="25.5" x14ac:dyDescent="0.2">
      <c r="A2745" s="105"/>
      <c r="B2745" s="105"/>
      <c r="C2745" s="105"/>
      <c r="D2745" s="105"/>
      <c r="E2745" s="105" t="s">
        <v>1086</v>
      </c>
      <c r="F2745" s="104">
        <v>9.5094054000000003</v>
      </c>
      <c r="G2745" s="105" t="s">
        <v>1085</v>
      </c>
      <c r="H2745" s="104">
        <v>10.61</v>
      </c>
      <c r="I2745" s="105" t="s">
        <v>1084</v>
      </c>
      <c r="J2745" s="104">
        <v>20.12</v>
      </c>
    </row>
    <row r="2746" spans="1:10" ht="15" thickBot="1" x14ac:dyDescent="0.25">
      <c r="A2746" s="105"/>
      <c r="B2746" s="105"/>
      <c r="C2746" s="105"/>
      <c r="D2746" s="105"/>
      <c r="E2746" s="105" t="s">
        <v>1083</v>
      </c>
      <c r="F2746" s="104">
        <v>7.13</v>
      </c>
      <c r="G2746" s="105"/>
      <c r="H2746" s="185" t="s">
        <v>1082</v>
      </c>
      <c r="I2746" s="185"/>
      <c r="J2746" s="104">
        <v>33.56</v>
      </c>
    </row>
    <row r="2747" spans="1:10" ht="0.95" customHeight="1" thickTop="1" x14ac:dyDescent="0.2">
      <c r="A2747" s="103"/>
      <c r="B2747" s="103"/>
      <c r="C2747" s="103"/>
      <c r="D2747" s="103"/>
      <c r="E2747" s="103"/>
      <c r="F2747" s="103"/>
      <c r="G2747" s="103"/>
      <c r="H2747" s="103"/>
      <c r="I2747" s="103"/>
      <c r="J2747" s="103"/>
    </row>
    <row r="2748" spans="1:10" ht="18" customHeight="1" x14ac:dyDescent="0.2">
      <c r="A2748" s="99"/>
      <c r="B2748" s="97" t="s">
        <v>1033</v>
      </c>
      <c r="C2748" s="99" t="s">
        <v>1032</v>
      </c>
      <c r="D2748" s="99" t="s">
        <v>10</v>
      </c>
      <c r="E2748" s="188" t="s">
        <v>1096</v>
      </c>
      <c r="F2748" s="188"/>
      <c r="G2748" s="98" t="s">
        <v>1031</v>
      </c>
      <c r="H2748" s="97" t="s">
        <v>1030</v>
      </c>
      <c r="I2748" s="97" t="s">
        <v>1029</v>
      </c>
      <c r="J2748" s="97" t="s">
        <v>11</v>
      </c>
    </row>
    <row r="2749" spans="1:10" ht="26.1" customHeight="1" x14ac:dyDescent="0.2">
      <c r="A2749" s="87" t="s">
        <v>1095</v>
      </c>
      <c r="B2749" s="85" t="s">
        <v>1521</v>
      </c>
      <c r="C2749" s="87" t="s">
        <v>156</v>
      </c>
      <c r="D2749" s="87" t="s">
        <v>1520</v>
      </c>
      <c r="E2749" s="189" t="s">
        <v>1107</v>
      </c>
      <c r="F2749" s="189"/>
      <c r="G2749" s="86" t="s">
        <v>877</v>
      </c>
      <c r="H2749" s="111">
        <v>1</v>
      </c>
      <c r="I2749" s="84">
        <v>29.15</v>
      </c>
      <c r="J2749" s="84">
        <v>29.15</v>
      </c>
    </row>
    <row r="2750" spans="1:10" ht="26.1" customHeight="1" x14ac:dyDescent="0.2">
      <c r="A2750" s="115" t="s">
        <v>1106</v>
      </c>
      <c r="B2750" s="116" t="s">
        <v>1519</v>
      </c>
      <c r="C2750" s="115" t="s">
        <v>156</v>
      </c>
      <c r="D2750" s="115" t="s">
        <v>1518</v>
      </c>
      <c r="E2750" s="191" t="s">
        <v>1107</v>
      </c>
      <c r="F2750" s="191"/>
      <c r="G2750" s="114" t="s">
        <v>877</v>
      </c>
      <c r="H2750" s="113">
        <v>1</v>
      </c>
      <c r="I2750" s="112">
        <v>0.42</v>
      </c>
      <c r="J2750" s="112">
        <v>0.42</v>
      </c>
    </row>
    <row r="2751" spans="1:10" ht="26.1" customHeight="1" x14ac:dyDescent="0.2">
      <c r="A2751" s="109" t="s">
        <v>1091</v>
      </c>
      <c r="B2751" s="110" t="s">
        <v>1517</v>
      </c>
      <c r="C2751" s="109" t="s">
        <v>156</v>
      </c>
      <c r="D2751" s="109" t="s">
        <v>1516</v>
      </c>
      <c r="E2751" s="190" t="s">
        <v>1146</v>
      </c>
      <c r="F2751" s="190"/>
      <c r="G2751" s="108" t="s">
        <v>877</v>
      </c>
      <c r="H2751" s="107">
        <v>1</v>
      </c>
      <c r="I2751" s="106">
        <v>22.42</v>
      </c>
      <c r="J2751" s="106">
        <v>22.42</v>
      </c>
    </row>
    <row r="2752" spans="1:10" ht="26.1" customHeight="1" x14ac:dyDescent="0.2">
      <c r="A2752" s="109" t="s">
        <v>1091</v>
      </c>
      <c r="B2752" s="110" t="s">
        <v>1145</v>
      </c>
      <c r="C2752" s="109" t="s">
        <v>156</v>
      </c>
      <c r="D2752" s="109" t="s">
        <v>1144</v>
      </c>
      <c r="E2752" s="190" t="s">
        <v>1088</v>
      </c>
      <c r="F2752" s="190"/>
      <c r="G2752" s="108" t="s">
        <v>877</v>
      </c>
      <c r="H2752" s="107">
        <v>1</v>
      </c>
      <c r="I2752" s="106">
        <v>3.25</v>
      </c>
      <c r="J2752" s="106">
        <v>3.25</v>
      </c>
    </row>
    <row r="2753" spans="1:10" ht="26.1" customHeight="1" x14ac:dyDescent="0.2">
      <c r="A2753" s="109" t="s">
        <v>1091</v>
      </c>
      <c r="B2753" s="110" t="s">
        <v>1143</v>
      </c>
      <c r="C2753" s="109" t="s">
        <v>156</v>
      </c>
      <c r="D2753" s="109" t="s">
        <v>1142</v>
      </c>
      <c r="E2753" s="190" t="s">
        <v>1088</v>
      </c>
      <c r="F2753" s="190"/>
      <c r="G2753" s="108" t="s">
        <v>877</v>
      </c>
      <c r="H2753" s="107">
        <v>1</v>
      </c>
      <c r="I2753" s="106">
        <v>0.94</v>
      </c>
      <c r="J2753" s="106">
        <v>0.94</v>
      </c>
    </row>
    <row r="2754" spans="1:10" ht="26.1" customHeight="1" x14ac:dyDescent="0.2">
      <c r="A2754" s="109" t="s">
        <v>1091</v>
      </c>
      <c r="B2754" s="110" t="s">
        <v>1141</v>
      </c>
      <c r="C2754" s="109" t="s">
        <v>156</v>
      </c>
      <c r="D2754" s="109" t="s">
        <v>1140</v>
      </c>
      <c r="E2754" s="190" t="s">
        <v>1088</v>
      </c>
      <c r="F2754" s="190"/>
      <c r="G2754" s="108" t="s">
        <v>877</v>
      </c>
      <c r="H2754" s="107">
        <v>1</v>
      </c>
      <c r="I2754" s="106">
        <v>1.26</v>
      </c>
      <c r="J2754" s="106">
        <v>1.26</v>
      </c>
    </row>
    <row r="2755" spans="1:10" ht="26.1" customHeight="1" x14ac:dyDescent="0.2">
      <c r="A2755" s="109" t="s">
        <v>1091</v>
      </c>
      <c r="B2755" s="110" t="s">
        <v>1139</v>
      </c>
      <c r="C2755" s="109" t="s">
        <v>156</v>
      </c>
      <c r="D2755" s="109" t="s">
        <v>1138</v>
      </c>
      <c r="E2755" s="190" t="s">
        <v>1088</v>
      </c>
      <c r="F2755" s="190"/>
      <c r="G2755" s="108" t="s">
        <v>877</v>
      </c>
      <c r="H2755" s="107">
        <v>1</v>
      </c>
      <c r="I2755" s="106">
        <v>0.04</v>
      </c>
      <c r="J2755" s="106">
        <v>0.04</v>
      </c>
    </row>
    <row r="2756" spans="1:10" ht="26.1" customHeight="1" x14ac:dyDescent="0.2">
      <c r="A2756" s="109" t="s">
        <v>1091</v>
      </c>
      <c r="B2756" s="110" t="s">
        <v>1137</v>
      </c>
      <c r="C2756" s="109" t="s">
        <v>156</v>
      </c>
      <c r="D2756" s="109" t="s">
        <v>1136</v>
      </c>
      <c r="E2756" s="190" t="s">
        <v>1088</v>
      </c>
      <c r="F2756" s="190"/>
      <c r="G2756" s="108" t="s">
        <v>877</v>
      </c>
      <c r="H2756" s="107">
        <v>1</v>
      </c>
      <c r="I2756" s="106">
        <v>0.01</v>
      </c>
      <c r="J2756" s="106">
        <v>0.01</v>
      </c>
    </row>
    <row r="2757" spans="1:10" ht="26.1" customHeight="1" x14ac:dyDescent="0.2">
      <c r="A2757" s="109" t="s">
        <v>1091</v>
      </c>
      <c r="B2757" s="110" t="s">
        <v>1135</v>
      </c>
      <c r="C2757" s="109" t="s">
        <v>156</v>
      </c>
      <c r="D2757" s="109" t="s">
        <v>1134</v>
      </c>
      <c r="E2757" s="190" t="s">
        <v>1088</v>
      </c>
      <c r="F2757" s="190"/>
      <c r="G2757" s="108" t="s">
        <v>877</v>
      </c>
      <c r="H2757" s="107">
        <v>1</v>
      </c>
      <c r="I2757" s="106">
        <v>0.81</v>
      </c>
      <c r="J2757" s="106">
        <v>0.81</v>
      </c>
    </row>
    <row r="2758" spans="1:10" ht="25.5" x14ac:dyDescent="0.2">
      <c r="A2758" s="105"/>
      <c r="B2758" s="105"/>
      <c r="C2758" s="105"/>
      <c r="D2758" s="105"/>
      <c r="E2758" s="105" t="s">
        <v>1086</v>
      </c>
      <c r="F2758" s="104">
        <v>10.794971200000001</v>
      </c>
      <c r="G2758" s="105" t="s">
        <v>1085</v>
      </c>
      <c r="H2758" s="104">
        <v>12.05</v>
      </c>
      <c r="I2758" s="105" t="s">
        <v>1084</v>
      </c>
      <c r="J2758" s="104">
        <v>22.84</v>
      </c>
    </row>
    <row r="2759" spans="1:10" ht="15" thickBot="1" x14ac:dyDescent="0.25">
      <c r="A2759" s="105"/>
      <c r="B2759" s="105"/>
      <c r="C2759" s="105"/>
      <c r="D2759" s="105"/>
      <c r="E2759" s="105" t="s">
        <v>1083</v>
      </c>
      <c r="F2759" s="104">
        <v>7.87</v>
      </c>
      <c r="G2759" s="105"/>
      <c r="H2759" s="185" t="s">
        <v>1082</v>
      </c>
      <c r="I2759" s="185"/>
      <c r="J2759" s="104">
        <v>37.020000000000003</v>
      </c>
    </row>
    <row r="2760" spans="1:10" ht="0.95" customHeight="1" thickTop="1" x14ac:dyDescent="0.2">
      <c r="A2760" s="103"/>
      <c r="B2760" s="103"/>
      <c r="C2760" s="103"/>
      <c r="D2760" s="103"/>
      <c r="E2760" s="103"/>
      <c r="F2760" s="103"/>
      <c r="G2760" s="103"/>
      <c r="H2760" s="103"/>
      <c r="I2760" s="103"/>
      <c r="J2760" s="103"/>
    </row>
    <row r="2761" spans="1:10" ht="18" customHeight="1" x14ac:dyDescent="0.2">
      <c r="A2761" s="99"/>
      <c r="B2761" s="97" t="s">
        <v>1033</v>
      </c>
      <c r="C2761" s="99" t="s">
        <v>1032</v>
      </c>
      <c r="D2761" s="99" t="s">
        <v>10</v>
      </c>
      <c r="E2761" s="188" t="s">
        <v>1096</v>
      </c>
      <c r="F2761" s="188"/>
      <c r="G2761" s="98" t="s">
        <v>1031</v>
      </c>
      <c r="H2761" s="97" t="s">
        <v>1030</v>
      </c>
      <c r="I2761" s="97" t="s">
        <v>1029</v>
      </c>
      <c r="J2761" s="97" t="s">
        <v>11</v>
      </c>
    </row>
    <row r="2762" spans="1:10" ht="26.1" customHeight="1" x14ac:dyDescent="0.2">
      <c r="A2762" s="87" t="s">
        <v>1095</v>
      </c>
      <c r="B2762" s="85" t="s">
        <v>1515</v>
      </c>
      <c r="C2762" s="87" t="s">
        <v>156</v>
      </c>
      <c r="D2762" s="87" t="s">
        <v>1514</v>
      </c>
      <c r="E2762" s="189" t="s">
        <v>1107</v>
      </c>
      <c r="F2762" s="189"/>
      <c r="G2762" s="86" t="s">
        <v>877</v>
      </c>
      <c r="H2762" s="111">
        <v>1</v>
      </c>
      <c r="I2762" s="84">
        <v>23.24</v>
      </c>
      <c r="J2762" s="84">
        <v>23.24</v>
      </c>
    </row>
    <row r="2763" spans="1:10" ht="39" customHeight="1" x14ac:dyDescent="0.2">
      <c r="A2763" s="115" t="s">
        <v>1106</v>
      </c>
      <c r="B2763" s="116" t="s">
        <v>1513</v>
      </c>
      <c r="C2763" s="115" t="s">
        <v>156</v>
      </c>
      <c r="D2763" s="115" t="s">
        <v>1512</v>
      </c>
      <c r="E2763" s="191" t="s">
        <v>1107</v>
      </c>
      <c r="F2763" s="191"/>
      <c r="G2763" s="114" t="s">
        <v>877</v>
      </c>
      <c r="H2763" s="113">
        <v>1</v>
      </c>
      <c r="I2763" s="112">
        <v>0.16</v>
      </c>
      <c r="J2763" s="112">
        <v>0.16</v>
      </c>
    </row>
    <row r="2764" spans="1:10" ht="26.1" customHeight="1" x14ac:dyDescent="0.2">
      <c r="A2764" s="109" t="s">
        <v>1091</v>
      </c>
      <c r="B2764" s="110" t="s">
        <v>1145</v>
      </c>
      <c r="C2764" s="109" t="s">
        <v>156</v>
      </c>
      <c r="D2764" s="109" t="s">
        <v>1144</v>
      </c>
      <c r="E2764" s="190" t="s">
        <v>1088</v>
      </c>
      <c r="F2764" s="190"/>
      <c r="G2764" s="108" t="s">
        <v>877</v>
      </c>
      <c r="H2764" s="107">
        <v>1</v>
      </c>
      <c r="I2764" s="106">
        <v>3.25</v>
      </c>
      <c r="J2764" s="106">
        <v>3.25</v>
      </c>
    </row>
    <row r="2765" spans="1:10" ht="26.1" customHeight="1" x14ac:dyDescent="0.2">
      <c r="A2765" s="109" t="s">
        <v>1091</v>
      </c>
      <c r="B2765" s="110" t="s">
        <v>1143</v>
      </c>
      <c r="C2765" s="109" t="s">
        <v>156</v>
      </c>
      <c r="D2765" s="109" t="s">
        <v>1142</v>
      </c>
      <c r="E2765" s="190" t="s">
        <v>1088</v>
      </c>
      <c r="F2765" s="190"/>
      <c r="G2765" s="108" t="s">
        <v>877</v>
      </c>
      <c r="H2765" s="107">
        <v>1</v>
      </c>
      <c r="I2765" s="106">
        <v>0.94</v>
      </c>
      <c r="J2765" s="106">
        <v>0.94</v>
      </c>
    </row>
    <row r="2766" spans="1:10" ht="26.1" customHeight="1" x14ac:dyDescent="0.2">
      <c r="A2766" s="109" t="s">
        <v>1091</v>
      </c>
      <c r="B2766" s="110" t="s">
        <v>1141</v>
      </c>
      <c r="C2766" s="109" t="s">
        <v>156</v>
      </c>
      <c r="D2766" s="109" t="s">
        <v>1140</v>
      </c>
      <c r="E2766" s="190" t="s">
        <v>1088</v>
      </c>
      <c r="F2766" s="190"/>
      <c r="G2766" s="108" t="s">
        <v>877</v>
      </c>
      <c r="H2766" s="107">
        <v>1</v>
      </c>
      <c r="I2766" s="106">
        <v>1.26</v>
      </c>
      <c r="J2766" s="106">
        <v>1.26</v>
      </c>
    </row>
    <row r="2767" spans="1:10" ht="26.1" customHeight="1" x14ac:dyDescent="0.2">
      <c r="A2767" s="109" t="s">
        <v>1091</v>
      </c>
      <c r="B2767" s="110" t="s">
        <v>1139</v>
      </c>
      <c r="C2767" s="109" t="s">
        <v>156</v>
      </c>
      <c r="D2767" s="109" t="s">
        <v>1138</v>
      </c>
      <c r="E2767" s="190" t="s">
        <v>1088</v>
      </c>
      <c r="F2767" s="190"/>
      <c r="G2767" s="108" t="s">
        <v>877</v>
      </c>
      <c r="H2767" s="107">
        <v>1</v>
      </c>
      <c r="I2767" s="106">
        <v>0.04</v>
      </c>
      <c r="J2767" s="106">
        <v>0.04</v>
      </c>
    </row>
    <row r="2768" spans="1:10" ht="26.1" customHeight="1" x14ac:dyDescent="0.2">
      <c r="A2768" s="109" t="s">
        <v>1091</v>
      </c>
      <c r="B2768" s="110" t="s">
        <v>1511</v>
      </c>
      <c r="C2768" s="109" t="s">
        <v>156</v>
      </c>
      <c r="D2768" s="109" t="s">
        <v>1510</v>
      </c>
      <c r="E2768" s="190" t="s">
        <v>1146</v>
      </c>
      <c r="F2768" s="190"/>
      <c r="G2768" s="108" t="s">
        <v>877</v>
      </c>
      <c r="H2768" s="107">
        <v>1</v>
      </c>
      <c r="I2768" s="106">
        <v>16.77</v>
      </c>
      <c r="J2768" s="106">
        <v>16.77</v>
      </c>
    </row>
    <row r="2769" spans="1:10" ht="26.1" customHeight="1" x14ac:dyDescent="0.2">
      <c r="A2769" s="109" t="s">
        <v>1091</v>
      </c>
      <c r="B2769" s="110" t="s">
        <v>1137</v>
      </c>
      <c r="C2769" s="109" t="s">
        <v>156</v>
      </c>
      <c r="D2769" s="109" t="s">
        <v>1136</v>
      </c>
      <c r="E2769" s="190" t="s">
        <v>1088</v>
      </c>
      <c r="F2769" s="190"/>
      <c r="G2769" s="108" t="s">
        <v>877</v>
      </c>
      <c r="H2769" s="107">
        <v>1</v>
      </c>
      <c r="I2769" s="106">
        <v>0.01</v>
      </c>
      <c r="J2769" s="106">
        <v>0.01</v>
      </c>
    </row>
    <row r="2770" spans="1:10" ht="26.1" customHeight="1" x14ac:dyDescent="0.2">
      <c r="A2770" s="109" t="s">
        <v>1091</v>
      </c>
      <c r="B2770" s="110" t="s">
        <v>1135</v>
      </c>
      <c r="C2770" s="109" t="s">
        <v>156</v>
      </c>
      <c r="D2770" s="109" t="s">
        <v>1134</v>
      </c>
      <c r="E2770" s="190" t="s">
        <v>1088</v>
      </c>
      <c r="F2770" s="190"/>
      <c r="G2770" s="108" t="s">
        <v>877</v>
      </c>
      <c r="H2770" s="107">
        <v>1</v>
      </c>
      <c r="I2770" s="106">
        <v>0.81</v>
      </c>
      <c r="J2770" s="106">
        <v>0.81</v>
      </c>
    </row>
    <row r="2771" spans="1:10" ht="25.5" x14ac:dyDescent="0.2">
      <c r="A2771" s="105"/>
      <c r="B2771" s="105"/>
      <c r="C2771" s="105"/>
      <c r="D2771" s="105"/>
      <c r="E2771" s="105" t="s">
        <v>1086</v>
      </c>
      <c r="F2771" s="104">
        <v>8.0017014999999994</v>
      </c>
      <c r="G2771" s="105" t="s">
        <v>1085</v>
      </c>
      <c r="H2771" s="104">
        <v>8.93</v>
      </c>
      <c r="I2771" s="105" t="s">
        <v>1084</v>
      </c>
      <c r="J2771" s="104">
        <v>16.93</v>
      </c>
    </row>
    <row r="2772" spans="1:10" ht="15" thickBot="1" x14ac:dyDescent="0.25">
      <c r="A2772" s="105"/>
      <c r="B2772" s="105"/>
      <c r="C2772" s="105"/>
      <c r="D2772" s="105"/>
      <c r="E2772" s="105" t="s">
        <v>1083</v>
      </c>
      <c r="F2772" s="104">
        <v>6.27</v>
      </c>
      <c r="G2772" s="105"/>
      <c r="H2772" s="185" t="s">
        <v>1082</v>
      </c>
      <c r="I2772" s="185"/>
      <c r="J2772" s="104">
        <v>29.51</v>
      </c>
    </row>
    <row r="2773" spans="1:10" ht="0.95" customHeight="1" thickTop="1" x14ac:dyDescent="0.2">
      <c r="A2773" s="103"/>
      <c r="B2773" s="103"/>
      <c r="C2773" s="103"/>
      <c r="D2773" s="103"/>
      <c r="E2773" s="103"/>
      <c r="F2773" s="103"/>
      <c r="G2773" s="103"/>
      <c r="H2773" s="103"/>
      <c r="I2773" s="103"/>
      <c r="J2773" s="103"/>
    </row>
    <row r="2774" spans="1:10" ht="18" customHeight="1" x14ac:dyDescent="0.2">
      <c r="A2774" s="99"/>
      <c r="B2774" s="97" t="s">
        <v>1033</v>
      </c>
      <c r="C2774" s="99" t="s">
        <v>1032</v>
      </c>
      <c r="D2774" s="99" t="s">
        <v>10</v>
      </c>
      <c r="E2774" s="188" t="s">
        <v>1096</v>
      </c>
      <c r="F2774" s="188"/>
      <c r="G2774" s="98" t="s">
        <v>1031</v>
      </c>
      <c r="H2774" s="97" t="s">
        <v>1030</v>
      </c>
      <c r="I2774" s="97" t="s">
        <v>1029</v>
      </c>
      <c r="J2774" s="97" t="s">
        <v>11</v>
      </c>
    </row>
    <row r="2775" spans="1:10" ht="26.1" customHeight="1" x14ac:dyDescent="0.2">
      <c r="A2775" s="87" t="s">
        <v>1095</v>
      </c>
      <c r="B2775" s="85" t="s">
        <v>1509</v>
      </c>
      <c r="C2775" s="87" t="s">
        <v>156</v>
      </c>
      <c r="D2775" s="87" t="s">
        <v>1508</v>
      </c>
      <c r="E2775" s="189" t="s">
        <v>1107</v>
      </c>
      <c r="F2775" s="189"/>
      <c r="G2775" s="86" t="s">
        <v>877</v>
      </c>
      <c r="H2775" s="111">
        <v>1</v>
      </c>
      <c r="I2775" s="84">
        <v>21.53</v>
      </c>
      <c r="J2775" s="84">
        <v>21.53</v>
      </c>
    </row>
    <row r="2776" spans="1:10" ht="39" customHeight="1" x14ac:dyDescent="0.2">
      <c r="A2776" s="115" t="s">
        <v>1106</v>
      </c>
      <c r="B2776" s="116" t="s">
        <v>1507</v>
      </c>
      <c r="C2776" s="115" t="s">
        <v>156</v>
      </c>
      <c r="D2776" s="115" t="s">
        <v>1506</v>
      </c>
      <c r="E2776" s="191" t="s">
        <v>1107</v>
      </c>
      <c r="F2776" s="191"/>
      <c r="G2776" s="114" t="s">
        <v>877</v>
      </c>
      <c r="H2776" s="113">
        <v>1</v>
      </c>
      <c r="I2776" s="112">
        <v>0.14000000000000001</v>
      </c>
      <c r="J2776" s="112">
        <v>0.14000000000000001</v>
      </c>
    </row>
    <row r="2777" spans="1:10" ht="26.1" customHeight="1" x14ac:dyDescent="0.2">
      <c r="A2777" s="109" t="s">
        <v>1091</v>
      </c>
      <c r="B2777" s="110" t="s">
        <v>1505</v>
      </c>
      <c r="C2777" s="109" t="s">
        <v>156</v>
      </c>
      <c r="D2777" s="109" t="s">
        <v>1504</v>
      </c>
      <c r="E2777" s="190" t="s">
        <v>1146</v>
      </c>
      <c r="F2777" s="190"/>
      <c r="G2777" s="108" t="s">
        <v>877</v>
      </c>
      <c r="H2777" s="107">
        <v>1</v>
      </c>
      <c r="I2777" s="106">
        <v>15.08</v>
      </c>
      <c r="J2777" s="106">
        <v>15.08</v>
      </c>
    </row>
    <row r="2778" spans="1:10" ht="26.1" customHeight="1" x14ac:dyDescent="0.2">
      <c r="A2778" s="109" t="s">
        <v>1091</v>
      </c>
      <c r="B2778" s="110" t="s">
        <v>1145</v>
      </c>
      <c r="C2778" s="109" t="s">
        <v>156</v>
      </c>
      <c r="D2778" s="109" t="s">
        <v>1144</v>
      </c>
      <c r="E2778" s="190" t="s">
        <v>1088</v>
      </c>
      <c r="F2778" s="190"/>
      <c r="G2778" s="108" t="s">
        <v>877</v>
      </c>
      <c r="H2778" s="107">
        <v>1</v>
      </c>
      <c r="I2778" s="106">
        <v>3.25</v>
      </c>
      <c r="J2778" s="106">
        <v>3.25</v>
      </c>
    </row>
    <row r="2779" spans="1:10" ht="26.1" customHeight="1" x14ac:dyDescent="0.2">
      <c r="A2779" s="109" t="s">
        <v>1091</v>
      </c>
      <c r="B2779" s="110" t="s">
        <v>1143</v>
      </c>
      <c r="C2779" s="109" t="s">
        <v>156</v>
      </c>
      <c r="D2779" s="109" t="s">
        <v>1142</v>
      </c>
      <c r="E2779" s="190" t="s">
        <v>1088</v>
      </c>
      <c r="F2779" s="190"/>
      <c r="G2779" s="108" t="s">
        <v>877</v>
      </c>
      <c r="H2779" s="107">
        <v>1</v>
      </c>
      <c r="I2779" s="106">
        <v>0.94</v>
      </c>
      <c r="J2779" s="106">
        <v>0.94</v>
      </c>
    </row>
    <row r="2780" spans="1:10" ht="26.1" customHeight="1" x14ac:dyDescent="0.2">
      <c r="A2780" s="109" t="s">
        <v>1091</v>
      </c>
      <c r="B2780" s="110" t="s">
        <v>1141</v>
      </c>
      <c r="C2780" s="109" t="s">
        <v>156</v>
      </c>
      <c r="D2780" s="109" t="s">
        <v>1140</v>
      </c>
      <c r="E2780" s="190" t="s">
        <v>1088</v>
      </c>
      <c r="F2780" s="190"/>
      <c r="G2780" s="108" t="s">
        <v>877</v>
      </c>
      <c r="H2780" s="107">
        <v>1</v>
      </c>
      <c r="I2780" s="106">
        <v>1.26</v>
      </c>
      <c r="J2780" s="106">
        <v>1.26</v>
      </c>
    </row>
    <row r="2781" spans="1:10" ht="26.1" customHeight="1" x14ac:dyDescent="0.2">
      <c r="A2781" s="109" t="s">
        <v>1091</v>
      </c>
      <c r="B2781" s="110" t="s">
        <v>1139</v>
      </c>
      <c r="C2781" s="109" t="s">
        <v>156</v>
      </c>
      <c r="D2781" s="109" t="s">
        <v>1138</v>
      </c>
      <c r="E2781" s="190" t="s">
        <v>1088</v>
      </c>
      <c r="F2781" s="190"/>
      <c r="G2781" s="108" t="s">
        <v>877</v>
      </c>
      <c r="H2781" s="107">
        <v>1</v>
      </c>
      <c r="I2781" s="106">
        <v>0.04</v>
      </c>
      <c r="J2781" s="106">
        <v>0.04</v>
      </c>
    </row>
    <row r="2782" spans="1:10" ht="26.1" customHeight="1" x14ac:dyDescent="0.2">
      <c r="A2782" s="109" t="s">
        <v>1091</v>
      </c>
      <c r="B2782" s="110" t="s">
        <v>1137</v>
      </c>
      <c r="C2782" s="109" t="s">
        <v>156</v>
      </c>
      <c r="D2782" s="109" t="s">
        <v>1136</v>
      </c>
      <c r="E2782" s="190" t="s">
        <v>1088</v>
      </c>
      <c r="F2782" s="190"/>
      <c r="G2782" s="108" t="s">
        <v>877</v>
      </c>
      <c r="H2782" s="107">
        <v>1</v>
      </c>
      <c r="I2782" s="106">
        <v>0.01</v>
      </c>
      <c r="J2782" s="106">
        <v>0.01</v>
      </c>
    </row>
    <row r="2783" spans="1:10" ht="26.1" customHeight="1" x14ac:dyDescent="0.2">
      <c r="A2783" s="109" t="s">
        <v>1091</v>
      </c>
      <c r="B2783" s="110" t="s">
        <v>1135</v>
      </c>
      <c r="C2783" s="109" t="s">
        <v>156</v>
      </c>
      <c r="D2783" s="109" t="s">
        <v>1134</v>
      </c>
      <c r="E2783" s="190" t="s">
        <v>1088</v>
      </c>
      <c r="F2783" s="190"/>
      <c r="G2783" s="108" t="s">
        <v>877</v>
      </c>
      <c r="H2783" s="107">
        <v>1</v>
      </c>
      <c r="I2783" s="106">
        <v>0.81</v>
      </c>
      <c r="J2783" s="106">
        <v>0.81</v>
      </c>
    </row>
    <row r="2784" spans="1:10" ht="25.5" x14ac:dyDescent="0.2">
      <c r="A2784" s="105"/>
      <c r="B2784" s="105"/>
      <c r="C2784" s="105"/>
      <c r="D2784" s="105"/>
      <c r="E2784" s="105" t="s">
        <v>1086</v>
      </c>
      <c r="F2784" s="104">
        <v>7.1934965000000002</v>
      </c>
      <c r="G2784" s="105" t="s">
        <v>1085</v>
      </c>
      <c r="H2784" s="104">
        <v>8.0299999999999994</v>
      </c>
      <c r="I2784" s="105" t="s">
        <v>1084</v>
      </c>
      <c r="J2784" s="104">
        <v>15.22</v>
      </c>
    </row>
    <row r="2785" spans="1:10" ht="15" thickBot="1" x14ac:dyDescent="0.25">
      <c r="A2785" s="105"/>
      <c r="B2785" s="105"/>
      <c r="C2785" s="105"/>
      <c r="D2785" s="105"/>
      <c r="E2785" s="105" t="s">
        <v>1083</v>
      </c>
      <c r="F2785" s="104">
        <v>5.81</v>
      </c>
      <c r="G2785" s="105"/>
      <c r="H2785" s="185" t="s">
        <v>1082</v>
      </c>
      <c r="I2785" s="185"/>
      <c r="J2785" s="104">
        <v>27.34</v>
      </c>
    </row>
    <row r="2786" spans="1:10" ht="0.95" customHeight="1" thickTop="1" x14ac:dyDescent="0.2">
      <c r="A2786" s="103"/>
      <c r="B2786" s="103"/>
      <c r="C2786" s="103"/>
      <c r="D2786" s="103"/>
      <c r="E2786" s="103"/>
      <c r="F2786" s="103"/>
      <c r="G2786" s="103"/>
      <c r="H2786" s="103"/>
      <c r="I2786" s="103"/>
      <c r="J2786" s="103"/>
    </row>
    <row r="2787" spans="1:10" ht="18" customHeight="1" x14ac:dyDescent="0.2">
      <c r="A2787" s="99"/>
      <c r="B2787" s="97" t="s">
        <v>1033</v>
      </c>
      <c r="C2787" s="99" t="s">
        <v>1032</v>
      </c>
      <c r="D2787" s="99" t="s">
        <v>10</v>
      </c>
      <c r="E2787" s="188" t="s">
        <v>1096</v>
      </c>
      <c r="F2787" s="188"/>
      <c r="G2787" s="98" t="s">
        <v>1031</v>
      </c>
      <c r="H2787" s="97" t="s">
        <v>1030</v>
      </c>
      <c r="I2787" s="97" t="s">
        <v>1029</v>
      </c>
      <c r="J2787" s="97" t="s">
        <v>11</v>
      </c>
    </row>
    <row r="2788" spans="1:10" ht="26.1" customHeight="1" x14ac:dyDescent="0.2">
      <c r="A2788" s="87" t="s">
        <v>1095</v>
      </c>
      <c r="B2788" s="85" t="s">
        <v>1359</v>
      </c>
      <c r="C2788" s="87" t="s">
        <v>156</v>
      </c>
      <c r="D2788" s="87" t="s">
        <v>1358</v>
      </c>
      <c r="E2788" s="189" t="s">
        <v>1107</v>
      </c>
      <c r="F2788" s="189"/>
      <c r="G2788" s="86" t="s">
        <v>877</v>
      </c>
      <c r="H2788" s="111">
        <v>1</v>
      </c>
      <c r="I2788" s="84">
        <v>28.58</v>
      </c>
      <c r="J2788" s="84">
        <v>28.58</v>
      </c>
    </row>
    <row r="2789" spans="1:10" ht="26.1" customHeight="1" x14ac:dyDescent="0.2">
      <c r="A2789" s="115" t="s">
        <v>1106</v>
      </c>
      <c r="B2789" s="116" t="s">
        <v>1503</v>
      </c>
      <c r="C2789" s="115" t="s">
        <v>156</v>
      </c>
      <c r="D2789" s="115" t="s">
        <v>1502</v>
      </c>
      <c r="E2789" s="191" t="s">
        <v>1107</v>
      </c>
      <c r="F2789" s="191"/>
      <c r="G2789" s="114" t="s">
        <v>877</v>
      </c>
      <c r="H2789" s="113">
        <v>1</v>
      </c>
      <c r="I2789" s="112">
        <v>0.28999999999999998</v>
      </c>
      <c r="J2789" s="112">
        <v>0.28999999999999998</v>
      </c>
    </row>
    <row r="2790" spans="1:10" ht="24" customHeight="1" x14ac:dyDescent="0.2">
      <c r="A2790" s="109" t="s">
        <v>1091</v>
      </c>
      <c r="B2790" s="110" t="s">
        <v>1501</v>
      </c>
      <c r="C2790" s="109" t="s">
        <v>156</v>
      </c>
      <c r="D2790" s="109" t="s">
        <v>1500</v>
      </c>
      <c r="E2790" s="190" t="s">
        <v>1146</v>
      </c>
      <c r="F2790" s="190"/>
      <c r="G2790" s="108" t="s">
        <v>877</v>
      </c>
      <c r="H2790" s="107">
        <v>1</v>
      </c>
      <c r="I2790" s="106">
        <v>21.98</v>
      </c>
      <c r="J2790" s="106">
        <v>21.98</v>
      </c>
    </row>
    <row r="2791" spans="1:10" ht="26.1" customHeight="1" x14ac:dyDescent="0.2">
      <c r="A2791" s="109" t="s">
        <v>1091</v>
      </c>
      <c r="B2791" s="110" t="s">
        <v>1145</v>
      </c>
      <c r="C2791" s="109" t="s">
        <v>156</v>
      </c>
      <c r="D2791" s="109" t="s">
        <v>1144</v>
      </c>
      <c r="E2791" s="190" t="s">
        <v>1088</v>
      </c>
      <c r="F2791" s="190"/>
      <c r="G2791" s="108" t="s">
        <v>877</v>
      </c>
      <c r="H2791" s="107">
        <v>1</v>
      </c>
      <c r="I2791" s="106">
        <v>3.25</v>
      </c>
      <c r="J2791" s="106">
        <v>3.25</v>
      </c>
    </row>
    <row r="2792" spans="1:10" ht="26.1" customHeight="1" x14ac:dyDescent="0.2">
      <c r="A2792" s="109" t="s">
        <v>1091</v>
      </c>
      <c r="B2792" s="110" t="s">
        <v>1143</v>
      </c>
      <c r="C2792" s="109" t="s">
        <v>156</v>
      </c>
      <c r="D2792" s="109" t="s">
        <v>1142</v>
      </c>
      <c r="E2792" s="190" t="s">
        <v>1088</v>
      </c>
      <c r="F2792" s="190"/>
      <c r="G2792" s="108" t="s">
        <v>877</v>
      </c>
      <c r="H2792" s="107">
        <v>1</v>
      </c>
      <c r="I2792" s="106">
        <v>0.94</v>
      </c>
      <c r="J2792" s="106">
        <v>0.94</v>
      </c>
    </row>
    <row r="2793" spans="1:10" ht="26.1" customHeight="1" x14ac:dyDescent="0.2">
      <c r="A2793" s="109" t="s">
        <v>1091</v>
      </c>
      <c r="B2793" s="110" t="s">
        <v>1141</v>
      </c>
      <c r="C2793" s="109" t="s">
        <v>156</v>
      </c>
      <c r="D2793" s="109" t="s">
        <v>1140</v>
      </c>
      <c r="E2793" s="190" t="s">
        <v>1088</v>
      </c>
      <c r="F2793" s="190"/>
      <c r="G2793" s="108" t="s">
        <v>877</v>
      </c>
      <c r="H2793" s="107">
        <v>1</v>
      </c>
      <c r="I2793" s="106">
        <v>1.26</v>
      </c>
      <c r="J2793" s="106">
        <v>1.26</v>
      </c>
    </row>
    <row r="2794" spans="1:10" ht="26.1" customHeight="1" x14ac:dyDescent="0.2">
      <c r="A2794" s="109" t="s">
        <v>1091</v>
      </c>
      <c r="B2794" s="110" t="s">
        <v>1139</v>
      </c>
      <c r="C2794" s="109" t="s">
        <v>156</v>
      </c>
      <c r="D2794" s="109" t="s">
        <v>1138</v>
      </c>
      <c r="E2794" s="190" t="s">
        <v>1088</v>
      </c>
      <c r="F2794" s="190"/>
      <c r="G2794" s="108" t="s">
        <v>877</v>
      </c>
      <c r="H2794" s="107">
        <v>1</v>
      </c>
      <c r="I2794" s="106">
        <v>0.04</v>
      </c>
      <c r="J2794" s="106">
        <v>0.04</v>
      </c>
    </row>
    <row r="2795" spans="1:10" ht="26.1" customHeight="1" x14ac:dyDescent="0.2">
      <c r="A2795" s="109" t="s">
        <v>1091</v>
      </c>
      <c r="B2795" s="110" t="s">
        <v>1137</v>
      </c>
      <c r="C2795" s="109" t="s">
        <v>156</v>
      </c>
      <c r="D2795" s="109" t="s">
        <v>1136</v>
      </c>
      <c r="E2795" s="190" t="s">
        <v>1088</v>
      </c>
      <c r="F2795" s="190"/>
      <c r="G2795" s="108" t="s">
        <v>877</v>
      </c>
      <c r="H2795" s="107">
        <v>1</v>
      </c>
      <c r="I2795" s="106">
        <v>0.01</v>
      </c>
      <c r="J2795" s="106">
        <v>0.01</v>
      </c>
    </row>
    <row r="2796" spans="1:10" ht="26.1" customHeight="1" x14ac:dyDescent="0.2">
      <c r="A2796" s="109" t="s">
        <v>1091</v>
      </c>
      <c r="B2796" s="110" t="s">
        <v>1135</v>
      </c>
      <c r="C2796" s="109" t="s">
        <v>156</v>
      </c>
      <c r="D2796" s="109" t="s">
        <v>1134</v>
      </c>
      <c r="E2796" s="190" t="s">
        <v>1088</v>
      </c>
      <c r="F2796" s="190"/>
      <c r="G2796" s="108" t="s">
        <v>877</v>
      </c>
      <c r="H2796" s="107">
        <v>1</v>
      </c>
      <c r="I2796" s="106">
        <v>0.81</v>
      </c>
      <c r="J2796" s="106">
        <v>0.81</v>
      </c>
    </row>
    <row r="2797" spans="1:10" ht="25.5" x14ac:dyDescent="0.2">
      <c r="A2797" s="105"/>
      <c r="B2797" s="105"/>
      <c r="C2797" s="105"/>
      <c r="D2797" s="105"/>
      <c r="E2797" s="105" t="s">
        <v>1086</v>
      </c>
      <c r="F2797" s="104">
        <v>10.5255695</v>
      </c>
      <c r="G2797" s="105" t="s">
        <v>1085</v>
      </c>
      <c r="H2797" s="104">
        <v>11.74</v>
      </c>
      <c r="I2797" s="105" t="s">
        <v>1084</v>
      </c>
      <c r="J2797" s="104">
        <v>22.27</v>
      </c>
    </row>
    <row r="2798" spans="1:10" ht="15" thickBot="1" x14ac:dyDescent="0.25">
      <c r="A2798" s="105"/>
      <c r="B2798" s="105"/>
      <c r="C2798" s="105"/>
      <c r="D2798" s="105"/>
      <c r="E2798" s="105" t="s">
        <v>1083</v>
      </c>
      <c r="F2798" s="104">
        <v>7.71</v>
      </c>
      <c r="G2798" s="105"/>
      <c r="H2798" s="185" t="s">
        <v>1082</v>
      </c>
      <c r="I2798" s="185"/>
      <c r="J2798" s="104">
        <v>36.29</v>
      </c>
    </row>
    <row r="2799" spans="1:10" ht="0.95" customHeight="1" thickTop="1" x14ac:dyDescent="0.2">
      <c r="A2799" s="103"/>
      <c r="B2799" s="103"/>
      <c r="C2799" s="103"/>
      <c r="D2799" s="103"/>
      <c r="E2799" s="103"/>
      <c r="F2799" s="103"/>
      <c r="G2799" s="103"/>
      <c r="H2799" s="103"/>
      <c r="I2799" s="103"/>
      <c r="J2799" s="103"/>
    </row>
    <row r="2800" spans="1:10" ht="18" customHeight="1" x14ac:dyDescent="0.2">
      <c r="A2800" s="99"/>
      <c r="B2800" s="97" t="s">
        <v>1033</v>
      </c>
      <c r="C2800" s="99" t="s">
        <v>1032</v>
      </c>
      <c r="D2800" s="99" t="s">
        <v>10</v>
      </c>
      <c r="E2800" s="188" t="s">
        <v>1096</v>
      </c>
      <c r="F2800" s="188"/>
      <c r="G2800" s="98" t="s">
        <v>1031</v>
      </c>
      <c r="H2800" s="97" t="s">
        <v>1030</v>
      </c>
      <c r="I2800" s="97" t="s">
        <v>1029</v>
      </c>
      <c r="J2800" s="97" t="s">
        <v>11</v>
      </c>
    </row>
    <row r="2801" spans="1:10" ht="24" customHeight="1" x14ac:dyDescent="0.2">
      <c r="A2801" s="87" t="s">
        <v>1095</v>
      </c>
      <c r="B2801" s="85" t="s">
        <v>1499</v>
      </c>
      <c r="C2801" s="87" t="s">
        <v>156</v>
      </c>
      <c r="D2801" s="87" t="s">
        <v>1498</v>
      </c>
      <c r="E2801" s="189" t="s">
        <v>1107</v>
      </c>
      <c r="F2801" s="189"/>
      <c r="G2801" s="86" t="s">
        <v>877</v>
      </c>
      <c r="H2801" s="111">
        <v>1</v>
      </c>
      <c r="I2801" s="84">
        <v>23.39</v>
      </c>
      <c r="J2801" s="84">
        <v>23.39</v>
      </c>
    </row>
    <row r="2802" spans="1:10" ht="26.1" customHeight="1" x14ac:dyDescent="0.2">
      <c r="A2802" s="115" t="s">
        <v>1106</v>
      </c>
      <c r="B2802" s="116" t="s">
        <v>1497</v>
      </c>
      <c r="C2802" s="115" t="s">
        <v>156</v>
      </c>
      <c r="D2802" s="115" t="s">
        <v>1496</v>
      </c>
      <c r="E2802" s="191" t="s">
        <v>1107</v>
      </c>
      <c r="F2802" s="191"/>
      <c r="G2802" s="114" t="s">
        <v>877</v>
      </c>
      <c r="H2802" s="113">
        <v>1</v>
      </c>
      <c r="I2802" s="112">
        <v>0.31</v>
      </c>
      <c r="J2802" s="112">
        <v>0.31</v>
      </c>
    </row>
    <row r="2803" spans="1:10" ht="24" customHeight="1" x14ac:dyDescent="0.2">
      <c r="A2803" s="109" t="s">
        <v>1091</v>
      </c>
      <c r="B2803" s="110" t="s">
        <v>1495</v>
      </c>
      <c r="C2803" s="109" t="s">
        <v>156</v>
      </c>
      <c r="D2803" s="109" t="s">
        <v>1494</v>
      </c>
      <c r="E2803" s="190" t="s">
        <v>1146</v>
      </c>
      <c r="F2803" s="190"/>
      <c r="G2803" s="108" t="s">
        <v>877</v>
      </c>
      <c r="H2803" s="107">
        <v>1</v>
      </c>
      <c r="I2803" s="106">
        <v>16.77</v>
      </c>
      <c r="J2803" s="106">
        <v>16.77</v>
      </c>
    </row>
    <row r="2804" spans="1:10" ht="26.1" customHeight="1" x14ac:dyDescent="0.2">
      <c r="A2804" s="109" t="s">
        <v>1091</v>
      </c>
      <c r="B2804" s="110" t="s">
        <v>1145</v>
      </c>
      <c r="C2804" s="109" t="s">
        <v>156</v>
      </c>
      <c r="D2804" s="109" t="s">
        <v>1144</v>
      </c>
      <c r="E2804" s="190" t="s">
        <v>1088</v>
      </c>
      <c r="F2804" s="190"/>
      <c r="G2804" s="108" t="s">
        <v>877</v>
      </c>
      <c r="H2804" s="107">
        <v>1</v>
      </c>
      <c r="I2804" s="106">
        <v>3.25</v>
      </c>
      <c r="J2804" s="106">
        <v>3.25</v>
      </c>
    </row>
    <row r="2805" spans="1:10" ht="26.1" customHeight="1" x14ac:dyDescent="0.2">
      <c r="A2805" s="109" t="s">
        <v>1091</v>
      </c>
      <c r="B2805" s="110" t="s">
        <v>1143</v>
      </c>
      <c r="C2805" s="109" t="s">
        <v>156</v>
      </c>
      <c r="D2805" s="109" t="s">
        <v>1142</v>
      </c>
      <c r="E2805" s="190" t="s">
        <v>1088</v>
      </c>
      <c r="F2805" s="190"/>
      <c r="G2805" s="108" t="s">
        <v>877</v>
      </c>
      <c r="H2805" s="107">
        <v>1</v>
      </c>
      <c r="I2805" s="106">
        <v>0.94</v>
      </c>
      <c r="J2805" s="106">
        <v>0.94</v>
      </c>
    </row>
    <row r="2806" spans="1:10" ht="26.1" customHeight="1" x14ac:dyDescent="0.2">
      <c r="A2806" s="109" t="s">
        <v>1091</v>
      </c>
      <c r="B2806" s="110" t="s">
        <v>1141</v>
      </c>
      <c r="C2806" s="109" t="s">
        <v>156</v>
      </c>
      <c r="D2806" s="109" t="s">
        <v>1140</v>
      </c>
      <c r="E2806" s="190" t="s">
        <v>1088</v>
      </c>
      <c r="F2806" s="190"/>
      <c r="G2806" s="108" t="s">
        <v>877</v>
      </c>
      <c r="H2806" s="107">
        <v>1</v>
      </c>
      <c r="I2806" s="106">
        <v>1.26</v>
      </c>
      <c r="J2806" s="106">
        <v>1.26</v>
      </c>
    </row>
    <row r="2807" spans="1:10" ht="26.1" customHeight="1" x14ac:dyDescent="0.2">
      <c r="A2807" s="109" t="s">
        <v>1091</v>
      </c>
      <c r="B2807" s="110" t="s">
        <v>1139</v>
      </c>
      <c r="C2807" s="109" t="s">
        <v>156</v>
      </c>
      <c r="D2807" s="109" t="s">
        <v>1138</v>
      </c>
      <c r="E2807" s="190" t="s">
        <v>1088</v>
      </c>
      <c r="F2807" s="190"/>
      <c r="G2807" s="108" t="s">
        <v>877</v>
      </c>
      <c r="H2807" s="107">
        <v>1</v>
      </c>
      <c r="I2807" s="106">
        <v>0.04</v>
      </c>
      <c r="J2807" s="106">
        <v>0.04</v>
      </c>
    </row>
    <row r="2808" spans="1:10" ht="26.1" customHeight="1" x14ac:dyDescent="0.2">
      <c r="A2808" s="109" t="s">
        <v>1091</v>
      </c>
      <c r="B2808" s="110" t="s">
        <v>1137</v>
      </c>
      <c r="C2808" s="109" t="s">
        <v>156</v>
      </c>
      <c r="D2808" s="109" t="s">
        <v>1136</v>
      </c>
      <c r="E2808" s="190" t="s">
        <v>1088</v>
      </c>
      <c r="F2808" s="190"/>
      <c r="G2808" s="108" t="s">
        <v>877</v>
      </c>
      <c r="H2808" s="107">
        <v>1</v>
      </c>
      <c r="I2808" s="106">
        <v>0.01</v>
      </c>
      <c r="J2808" s="106">
        <v>0.01</v>
      </c>
    </row>
    <row r="2809" spans="1:10" ht="26.1" customHeight="1" x14ac:dyDescent="0.2">
      <c r="A2809" s="109" t="s">
        <v>1091</v>
      </c>
      <c r="B2809" s="110" t="s">
        <v>1135</v>
      </c>
      <c r="C2809" s="109" t="s">
        <v>156</v>
      </c>
      <c r="D2809" s="109" t="s">
        <v>1134</v>
      </c>
      <c r="E2809" s="190" t="s">
        <v>1088</v>
      </c>
      <c r="F2809" s="190"/>
      <c r="G2809" s="108" t="s">
        <v>877</v>
      </c>
      <c r="H2809" s="107">
        <v>1</v>
      </c>
      <c r="I2809" s="106">
        <v>0.81</v>
      </c>
      <c r="J2809" s="106">
        <v>0.81</v>
      </c>
    </row>
    <row r="2810" spans="1:10" ht="25.5" x14ac:dyDescent="0.2">
      <c r="A2810" s="105"/>
      <c r="B2810" s="105"/>
      <c r="C2810" s="105"/>
      <c r="D2810" s="105"/>
      <c r="E2810" s="105" t="s">
        <v>1086</v>
      </c>
      <c r="F2810" s="104">
        <v>8.0725967000000001</v>
      </c>
      <c r="G2810" s="105" t="s">
        <v>1085</v>
      </c>
      <c r="H2810" s="104">
        <v>9.01</v>
      </c>
      <c r="I2810" s="105" t="s">
        <v>1084</v>
      </c>
      <c r="J2810" s="104">
        <v>17.079999999999998</v>
      </c>
    </row>
    <row r="2811" spans="1:10" ht="15" thickBot="1" x14ac:dyDescent="0.25">
      <c r="A2811" s="105"/>
      <c r="B2811" s="105"/>
      <c r="C2811" s="105"/>
      <c r="D2811" s="105"/>
      <c r="E2811" s="105" t="s">
        <v>1083</v>
      </c>
      <c r="F2811" s="104">
        <v>6.31</v>
      </c>
      <c r="G2811" s="105"/>
      <c r="H2811" s="185" t="s">
        <v>1082</v>
      </c>
      <c r="I2811" s="185"/>
      <c r="J2811" s="104">
        <v>29.7</v>
      </c>
    </row>
    <row r="2812" spans="1:10" ht="0.95" customHeight="1" thickTop="1" x14ac:dyDescent="0.2">
      <c r="A2812" s="103"/>
      <c r="B2812" s="103"/>
      <c r="C2812" s="103"/>
      <c r="D2812" s="103"/>
      <c r="E2812" s="103"/>
      <c r="F2812" s="103"/>
      <c r="G2812" s="103"/>
      <c r="H2812" s="103"/>
      <c r="I2812" s="103"/>
      <c r="J2812" s="103"/>
    </row>
    <row r="2813" spans="1:10" ht="18" customHeight="1" x14ac:dyDescent="0.2">
      <c r="A2813" s="99"/>
      <c r="B2813" s="97" t="s">
        <v>1033</v>
      </c>
      <c r="C2813" s="99" t="s">
        <v>1032</v>
      </c>
      <c r="D2813" s="99" t="s">
        <v>10</v>
      </c>
      <c r="E2813" s="188" t="s">
        <v>1096</v>
      </c>
      <c r="F2813" s="188"/>
      <c r="G2813" s="98" t="s">
        <v>1031</v>
      </c>
      <c r="H2813" s="97" t="s">
        <v>1030</v>
      </c>
      <c r="I2813" s="97" t="s">
        <v>1029</v>
      </c>
      <c r="J2813" s="97" t="s">
        <v>11</v>
      </c>
    </row>
    <row r="2814" spans="1:10" ht="26.1" customHeight="1" x14ac:dyDescent="0.2">
      <c r="A2814" s="87" t="s">
        <v>1095</v>
      </c>
      <c r="B2814" s="85" t="s">
        <v>1493</v>
      </c>
      <c r="C2814" s="87" t="s">
        <v>156</v>
      </c>
      <c r="D2814" s="87" t="s">
        <v>1492</v>
      </c>
      <c r="E2814" s="189" t="s">
        <v>1107</v>
      </c>
      <c r="F2814" s="189"/>
      <c r="G2814" s="86" t="s">
        <v>877</v>
      </c>
      <c r="H2814" s="111">
        <v>1</v>
      </c>
      <c r="I2814" s="84">
        <v>32.57</v>
      </c>
      <c r="J2814" s="84">
        <v>32.57</v>
      </c>
    </row>
    <row r="2815" spans="1:10" ht="26.1" customHeight="1" x14ac:dyDescent="0.2">
      <c r="A2815" s="115" t="s">
        <v>1106</v>
      </c>
      <c r="B2815" s="116" t="s">
        <v>1491</v>
      </c>
      <c r="C2815" s="115" t="s">
        <v>156</v>
      </c>
      <c r="D2815" s="115" t="s">
        <v>1490</v>
      </c>
      <c r="E2815" s="191" t="s">
        <v>1107</v>
      </c>
      <c r="F2815" s="191"/>
      <c r="G2815" s="114" t="s">
        <v>877</v>
      </c>
      <c r="H2815" s="113">
        <v>1</v>
      </c>
      <c r="I2815" s="112">
        <v>0.24</v>
      </c>
      <c r="J2815" s="112">
        <v>0.24</v>
      </c>
    </row>
    <row r="2816" spans="1:10" ht="24" customHeight="1" x14ac:dyDescent="0.2">
      <c r="A2816" s="109" t="s">
        <v>1091</v>
      </c>
      <c r="B2816" s="110" t="s">
        <v>1489</v>
      </c>
      <c r="C2816" s="109" t="s">
        <v>156</v>
      </c>
      <c r="D2816" s="109" t="s">
        <v>1488</v>
      </c>
      <c r="E2816" s="190" t="s">
        <v>1146</v>
      </c>
      <c r="F2816" s="190"/>
      <c r="G2816" s="108" t="s">
        <v>877</v>
      </c>
      <c r="H2816" s="107">
        <v>1</v>
      </c>
      <c r="I2816" s="106">
        <v>26.02</v>
      </c>
      <c r="J2816" s="106">
        <v>26.02</v>
      </c>
    </row>
    <row r="2817" spans="1:10" ht="26.1" customHeight="1" x14ac:dyDescent="0.2">
      <c r="A2817" s="109" t="s">
        <v>1091</v>
      </c>
      <c r="B2817" s="110" t="s">
        <v>1145</v>
      </c>
      <c r="C2817" s="109" t="s">
        <v>156</v>
      </c>
      <c r="D2817" s="109" t="s">
        <v>1144</v>
      </c>
      <c r="E2817" s="190" t="s">
        <v>1088</v>
      </c>
      <c r="F2817" s="190"/>
      <c r="G2817" s="108" t="s">
        <v>877</v>
      </c>
      <c r="H2817" s="107">
        <v>1</v>
      </c>
      <c r="I2817" s="106">
        <v>3.25</v>
      </c>
      <c r="J2817" s="106">
        <v>3.25</v>
      </c>
    </row>
    <row r="2818" spans="1:10" ht="26.1" customHeight="1" x14ac:dyDescent="0.2">
      <c r="A2818" s="109" t="s">
        <v>1091</v>
      </c>
      <c r="B2818" s="110" t="s">
        <v>1143</v>
      </c>
      <c r="C2818" s="109" t="s">
        <v>156</v>
      </c>
      <c r="D2818" s="109" t="s">
        <v>1142</v>
      </c>
      <c r="E2818" s="190" t="s">
        <v>1088</v>
      </c>
      <c r="F2818" s="190"/>
      <c r="G2818" s="108" t="s">
        <v>877</v>
      </c>
      <c r="H2818" s="107">
        <v>1</v>
      </c>
      <c r="I2818" s="106">
        <v>0.94</v>
      </c>
      <c r="J2818" s="106">
        <v>0.94</v>
      </c>
    </row>
    <row r="2819" spans="1:10" ht="26.1" customHeight="1" x14ac:dyDescent="0.2">
      <c r="A2819" s="109" t="s">
        <v>1091</v>
      </c>
      <c r="B2819" s="110" t="s">
        <v>1141</v>
      </c>
      <c r="C2819" s="109" t="s">
        <v>156</v>
      </c>
      <c r="D2819" s="109" t="s">
        <v>1140</v>
      </c>
      <c r="E2819" s="190" t="s">
        <v>1088</v>
      </c>
      <c r="F2819" s="190"/>
      <c r="G2819" s="108" t="s">
        <v>877</v>
      </c>
      <c r="H2819" s="107">
        <v>1</v>
      </c>
      <c r="I2819" s="106">
        <v>1.26</v>
      </c>
      <c r="J2819" s="106">
        <v>1.26</v>
      </c>
    </row>
    <row r="2820" spans="1:10" ht="26.1" customHeight="1" x14ac:dyDescent="0.2">
      <c r="A2820" s="109" t="s">
        <v>1091</v>
      </c>
      <c r="B2820" s="110" t="s">
        <v>1139</v>
      </c>
      <c r="C2820" s="109" t="s">
        <v>156</v>
      </c>
      <c r="D2820" s="109" t="s">
        <v>1138</v>
      </c>
      <c r="E2820" s="190" t="s">
        <v>1088</v>
      </c>
      <c r="F2820" s="190"/>
      <c r="G2820" s="108" t="s">
        <v>877</v>
      </c>
      <c r="H2820" s="107">
        <v>1</v>
      </c>
      <c r="I2820" s="106">
        <v>0.04</v>
      </c>
      <c r="J2820" s="106">
        <v>0.04</v>
      </c>
    </row>
    <row r="2821" spans="1:10" ht="26.1" customHeight="1" x14ac:dyDescent="0.2">
      <c r="A2821" s="109" t="s">
        <v>1091</v>
      </c>
      <c r="B2821" s="110" t="s">
        <v>1137</v>
      </c>
      <c r="C2821" s="109" t="s">
        <v>156</v>
      </c>
      <c r="D2821" s="109" t="s">
        <v>1136</v>
      </c>
      <c r="E2821" s="190" t="s">
        <v>1088</v>
      </c>
      <c r="F2821" s="190"/>
      <c r="G2821" s="108" t="s">
        <v>877</v>
      </c>
      <c r="H2821" s="107">
        <v>1</v>
      </c>
      <c r="I2821" s="106">
        <v>0.01</v>
      </c>
      <c r="J2821" s="106">
        <v>0.01</v>
      </c>
    </row>
    <row r="2822" spans="1:10" ht="26.1" customHeight="1" x14ac:dyDescent="0.2">
      <c r="A2822" s="109" t="s">
        <v>1091</v>
      </c>
      <c r="B2822" s="110" t="s">
        <v>1135</v>
      </c>
      <c r="C2822" s="109" t="s">
        <v>156</v>
      </c>
      <c r="D2822" s="109" t="s">
        <v>1134</v>
      </c>
      <c r="E2822" s="190" t="s">
        <v>1088</v>
      </c>
      <c r="F2822" s="190"/>
      <c r="G2822" s="108" t="s">
        <v>877</v>
      </c>
      <c r="H2822" s="107">
        <v>1</v>
      </c>
      <c r="I2822" s="106">
        <v>0.81</v>
      </c>
      <c r="J2822" s="106">
        <v>0.81</v>
      </c>
    </row>
    <row r="2823" spans="1:10" ht="25.5" x14ac:dyDescent="0.2">
      <c r="A2823" s="105"/>
      <c r="B2823" s="105"/>
      <c r="C2823" s="105"/>
      <c r="D2823" s="105"/>
      <c r="E2823" s="105" t="s">
        <v>1086</v>
      </c>
      <c r="F2823" s="104">
        <v>12.411381</v>
      </c>
      <c r="G2823" s="105" t="s">
        <v>1085</v>
      </c>
      <c r="H2823" s="104">
        <v>13.85</v>
      </c>
      <c r="I2823" s="105" t="s">
        <v>1084</v>
      </c>
      <c r="J2823" s="104">
        <v>26.26</v>
      </c>
    </row>
    <row r="2824" spans="1:10" ht="15" thickBot="1" x14ac:dyDescent="0.25">
      <c r="A2824" s="105"/>
      <c r="B2824" s="105"/>
      <c r="C2824" s="105"/>
      <c r="D2824" s="105"/>
      <c r="E2824" s="105" t="s">
        <v>1083</v>
      </c>
      <c r="F2824" s="104">
        <v>8.7899999999999991</v>
      </c>
      <c r="G2824" s="105"/>
      <c r="H2824" s="185" t="s">
        <v>1082</v>
      </c>
      <c r="I2824" s="185"/>
      <c r="J2824" s="104">
        <v>41.36</v>
      </c>
    </row>
    <row r="2825" spans="1:10" ht="0.95" customHeight="1" thickTop="1" x14ac:dyDescent="0.2">
      <c r="A2825" s="103"/>
      <c r="B2825" s="103"/>
      <c r="C2825" s="103"/>
      <c r="D2825" s="103"/>
      <c r="E2825" s="103"/>
      <c r="F2825" s="103"/>
      <c r="G2825" s="103"/>
      <c r="H2825" s="103"/>
      <c r="I2825" s="103"/>
      <c r="J2825" s="103"/>
    </row>
    <row r="2826" spans="1:10" ht="18" customHeight="1" x14ac:dyDescent="0.2">
      <c r="A2826" s="99"/>
      <c r="B2826" s="97" t="s">
        <v>1033</v>
      </c>
      <c r="C2826" s="99" t="s">
        <v>1032</v>
      </c>
      <c r="D2826" s="99" t="s">
        <v>10</v>
      </c>
      <c r="E2826" s="188" t="s">
        <v>1096</v>
      </c>
      <c r="F2826" s="188"/>
      <c r="G2826" s="98" t="s">
        <v>1031</v>
      </c>
      <c r="H2826" s="97" t="s">
        <v>1030</v>
      </c>
      <c r="I2826" s="97" t="s">
        <v>1029</v>
      </c>
      <c r="J2826" s="97" t="s">
        <v>11</v>
      </c>
    </row>
    <row r="2827" spans="1:10" ht="26.1" customHeight="1" x14ac:dyDescent="0.2">
      <c r="A2827" s="87" t="s">
        <v>1095</v>
      </c>
      <c r="B2827" s="85" t="s">
        <v>1299</v>
      </c>
      <c r="C2827" s="87" t="s">
        <v>156</v>
      </c>
      <c r="D2827" s="87" t="s">
        <v>1298</v>
      </c>
      <c r="E2827" s="189" t="s">
        <v>1107</v>
      </c>
      <c r="F2827" s="189"/>
      <c r="G2827" s="86" t="s">
        <v>877</v>
      </c>
      <c r="H2827" s="111">
        <v>1</v>
      </c>
      <c r="I2827" s="84">
        <v>26.81</v>
      </c>
      <c r="J2827" s="84">
        <v>26.81</v>
      </c>
    </row>
    <row r="2828" spans="1:10" ht="26.1" customHeight="1" x14ac:dyDescent="0.2">
      <c r="A2828" s="115" t="s">
        <v>1106</v>
      </c>
      <c r="B2828" s="116" t="s">
        <v>1487</v>
      </c>
      <c r="C2828" s="115" t="s">
        <v>156</v>
      </c>
      <c r="D2828" s="115" t="s">
        <v>1486</v>
      </c>
      <c r="E2828" s="191" t="s">
        <v>1107</v>
      </c>
      <c r="F2828" s="191"/>
      <c r="G2828" s="114" t="s">
        <v>877</v>
      </c>
      <c r="H2828" s="113">
        <v>1</v>
      </c>
      <c r="I2828" s="112">
        <v>0.26</v>
      </c>
      <c r="J2828" s="112">
        <v>0.26</v>
      </c>
    </row>
    <row r="2829" spans="1:10" ht="26.1" customHeight="1" x14ac:dyDescent="0.2">
      <c r="A2829" s="109" t="s">
        <v>1091</v>
      </c>
      <c r="B2829" s="110" t="s">
        <v>1148</v>
      </c>
      <c r="C2829" s="109" t="s">
        <v>156</v>
      </c>
      <c r="D2829" s="109" t="s">
        <v>1147</v>
      </c>
      <c r="E2829" s="190" t="s">
        <v>1146</v>
      </c>
      <c r="F2829" s="190"/>
      <c r="G2829" s="108" t="s">
        <v>877</v>
      </c>
      <c r="H2829" s="107">
        <v>1</v>
      </c>
      <c r="I2829" s="106">
        <v>20.239999999999998</v>
      </c>
      <c r="J2829" s="106">
        <v>20.239999999999998</v>
      </c>
    </row>
    <row r="2830" spans="1:10" ht="26.1" customHeight="1" x14ac:dyDescent="0.2">
      <c r="A2830" s="109" t="s">
        <v>1091</v>
      </c>
      <c r="B2830" s="110" t="s">
        <v>1145</v>
      </c>
      <c r="C2830" s="109" t="s">
        <v>156</v>
      </c>
      <c r="D2830" s="109" t="s">
        <v>1144</v>
      </c>
      <c r="E2830" s="190" t="s">
        <v>1088</v>
      </c>
      <c r="F2830" s="190"/>
      <c r="G2830" s="108" t="s">
        <v>877</v>
      </c>
      <c r="H2830" s="107">
        <v>1</v>
      </c>
      <c r="I2830" s="106">
        <v>3.25</v>
      </c>
      <c r="J2830" s="106">
        <v>3.25</v>
      </c>
    </row>
    <row r="2831" spans="1:10" ht="26.1" customHeight="1" x14ac:dyDescent="0.2">
      <c r="A2831" s="109" t="s">
        <v>1091</v>
      </c>
      <c r="B2831" s="110" t="s">
        <v>1143</v>
      </c>
      <c r="C2831" s="109" t="s">
        <v>156</v>
      </c>
      <c r="D2831" s="109" t="s">
        <v>1142</v>
      </c>
      <c r="E2831" s="190" t="s">
        <v>1088</v>
      </c>
      <c r="F2831" s="190"/>
      <c r="G2831" s="108" t="s">
        <v>877</v>
      </c>
      <c r="H2831" s="107">
        <v>1</v>
      </c>
      <c r="I2831" s="106">
        <v>0.94</v>
      </c>
      <c r="J2831" s="106">
        <v>0.94</v>
      </c>
    </row>
    <row r="2832" spans="1:10" ht="26.1" customHeight="1" x14ac:dyDescent="0.2">
      <c r="A2832" s="109" t="s">
        <v>1091</v>
      </c>
      <c r="B2832" s="110" t="s">
        <v>1141</v>
      </c>
      <c r="C2832" s="109" t="s">
        <v>156</v>
      </c>
      <c r="D2832" s="109" t="s">
        <v>1140</v>
      </c>
      <c r="E2832" s="190" t="s">
        <v>1088</v>
      </c>
      <c r="F2832" s="190"/>
      <c r="G2832" s="108" t="s">
        <v>877</v>
      </c>
      <c r="H2832" s="107">
        <v>1</v>
      </c>
      <c r="I2832" s="106">
        <v>1.26</v>
      </c>
      <c r="J2832" s="106">
        <v>1.26</v>
      </c>
    </row>
    <row r="2833" spans="1:10" ht="26.1" customHeight="1" x14ac:dyDescent="0.2">
      <c r="A2833" s="109" t="s">
        <v>1091</v>
      </c>
      <c r="B2833" s="110" t="s">
        <v>1139</v>
      </c>
      <c r="C2833" s="109" t="s">
        <v>156</v>
      </c>
      <c r="D2833" s="109" t="s">
        <v>1138</v>
      </c>
      <c r="E2833" s="190" t="s">
        <v>1088</v>
      </c>
      <c r="F2833" s="190"/>
      <c r="G2833" s="108" t="s">
        <v>877</v>
      </c>
      <c r="H2833" s="107">
        <v>1</v>
      </c>
      <c r="I2833" s="106">
        <v>0.04</v>
      </c>
      <c r="J2833" s="106">
        <v>0.04</v>
      </c>
    </row>
    <row r="2834" spans="1:10" ht="26.1" customHeight="1" x14ac:dyDescent="0.2">
      <c r="A2834" s="109" t="s">
        <v>1091</v>
      </c>
      <c r="B2834" s="110" t="s">
        <v>1137</v>
      </c>
      <c r="C2834" s="109" t="s">
        <v>156</v>
      </c>
      <c r="D2834" s="109" t="s">
        <v>1136</v>
      </c>
      <c r="E2834" s="190" t="s">
        <v>1088</v>
      </c>
      <c r="F2834" s="190"/>
      <c r="G2834" s="108" t="s">
        <v>877</v>
      </c>
      <c r="H2834" s="107">
        <v>1</v>
      </c>
      <c r="I2834" s="106">
        <v>0.01</v>
      </c>
      <c r="J2834" s="106">
        <v>0.01</v>
      </c>
    </row>
    <row r="2835" spans="1:10" ht="26.1" customHeight="1" x14ac:dyDescent="0.2">
      <c r="A2835" s="109" t="s">
        <v>1091</v>
      </c>
      <c r="B2835" s="110" t="s">
        <v>1135</v>
      </c>
      <c r="C2835" s="109" t="s">
        <v>156</v>
      </c>
      <c r="D2835" s="109" t="s">
        <v>1134</v>
      </c>
      <c r="E2835" s="190" t="s">
        <v>1088</v>
      </c>
      <c r="F2835" s="190"/>
      <c r="G2835" s="108" t="s">
        <v>877</v>
      </c>
      <c r="H2835" s="107">
        <v>1</v>
      </c>
      <c r="I2835" s="106">
        <v>0.81</v>
      </c>
      <c r="J2835" s="106">
        <v>0.81</v>
      </c>
    </row>
    <row r="2836" spans="1:10" ht="25.5" x14ac:dyDescent="0.2">
      <c r="A2836" s="105"/>
      <c r="B2836" s="105"/>
      <c r="C2836" s="105"/>
      <c r="D2836" s="105"/>
      <c r="E2836" s="105" t="s">
        <v>1086</v>
      </c>
      <c r="F2836" s="104">
        <v>9.6890064999999996</v>
      </c>
      <c r="G2836" s="105" t="s">
        <v>1085</v>
      </c>
      <c r="H2836" s="104">
        <v>10.81</v>
      </c>
      <c r="I2836" s="105" t="s">
        <v>1084</v>
      </c>
      <c r="J2836" s="104">
        <v>20.5</v>
      </c>
    </row>
    <row r="2837" spans="1:10" ht="15" thickBot="1" x14ac:dyDescent="0.25">
      <c r="A2837" s="105"/>
      <c r="B2837" s="105"/>
      <c r="C2837" s="105"/>
      <c r="D2837" s="105"/>
      <c r="E2837" s="105" t="s">
        <v>1083</v>
      </c>
      <c r="F2837" s="104">
        <v>7.23</v>
      </c>
      <c r="G2837" s="105"/>
      <c r="H2837" s="185" t="s">
        <v>1082</v>
      </c>
      <c r="I2837" s="185"/>
      <c r="J2837" s="104">
        <v>34.04</v>
      </c>
    </row>
    <row r="2838" spans="1:10" ht="0.95" customHeight="1" thickTop="1" x14ac:dyDescent="0.2">
      <c r="A2838" s="103"/>
      <c r="B2838" s="103"/>
      <c r="C2838" s="103"/>
      <c r="D2838" s="103"/>
      <c r="E2838" s="103"/>
      <c r="F2838" s="103"/>
      <c r="G2838" s="103"/>
      <c r="H2838" s="103"/>
      <c r="I2838" s="103"/>
      <c r="J2838" s="103"/>
    </row>
    <row r="2839" spans="1:10" ht="18" customHeight="1" x14ac:dyDescent="0.2">
      <c r="A2839" s="99"/>
      <c r="B2839" s="97" t="s">
        <v>1033</v>
      </c>
      <c r="C2839" s="99" t="s">
        <v>1032</v>
      </c>
      <c r="D2839" s="99" t="s">
        <v>10</v>
      </c>
      <c r="E2839" s="188" t="s">
        <v>1096</v>
      </c>
      <c r="F2839" s="188"/>
      <c r="G2839" s="98" t="s">
        <v>1031</v>
      </c>
      <c r="H2839" s="97" t="s">
        <v>1030</v>
      </c>
      <c r="I2839" s="97" t="s">
        <v>1029</v>
      </c>
      <c r="J2839" s="97" t="s">
        <v>11</v>
      </c>
    </row>
    <row r="2840" spans="1:10" ht="26.1" customHeight="1" x14ac:dyDescent="0.2">
      <c r="A2840" s="87" t="s">
        <v>1095</v>
      </c>
      <c r="B2840" s="85" t="s">
        <v>1109</v>
      </c>
      <c r="C2840" s="87" t="s">
        <v>156</v>
      </c>
      <c r="D2840" s="87" t="s">
        <v>1108</v>
      </c>
      <c r="E2840" s="189" t="s">
        <v>1107</v>
      </c>
      <c r="F2840" s="189"/>
      <c r="G2840" s="86" t="s">
        <v>877</v>
      </c>
      <c r="H2840" s="111">
        <v>1</v>
      </c>
      <c r="I2840" s="84">
        <v>26.6</v>
      </c>
      <c r="J2840" s="84">
        <v>26.6</v>
      </c>
    </row>
    <row r="2841" spans="1:10" ht="26.1" customHeight="1" x14ac:dyDescent="0.2">
      <c r="A2841" s="115" t="s">
        <v>1106</v>
      </c>
      <c r="B2841" s="116" t="s">
        <v>1485</v>
      </c>
      <c r="C2841" s="115" t="s">
        <v>156</v>
      </c>
      <c r="D2841" s="115" t="s">
        <v>1484</v>
      </c>
      <c r="E2841" s="191" t="s">
        <v>1107</v>
      </c>
      <c r="F2841" s="191"/>
      <c r="G2841" s="114" t="s">
        <v>877</v>
      </c>
      <c r="H2841" s="113">
        <v>1</v>
      </c>
      <c r="I2841" s="112">
        <v>0.19</v>
      </c>
      <c r="J2841" s="112">
        <v>0.19</v>
      </c>
    </row>
    <row r="2842" spans="1:10" ht="26.1" customHeight="1" x14ac:dyDescent="0.2">
      <c r="A2842" s="109" t="s">
        <v>1091</v>
      </c>
      <c r="B2842" s="110" t="s">
        <v>1145</v>
      </c>
      <c r="C2842" s="109" t="s">
        <v>156</v>
      </c>
      <c r="D2842" s="109" t="s">
        <v>1144</v>
      </c>
      <c r="E2842" s="190" t="s">
        <v>1088</v>
      </c>
      <c r="F2842" s="190"/>
      <c r="G2842" s="108" t="s">
        <v>877</v>
      </c>
      <c r="H2842" s="107">
        <v>1</v>
      </c>
      <c r="I2842" s="106">
        <v>3.25</v>
      </c>
      <c r="J2842" s="106">
        <v>3.25</v>
      </c>
    </row>
    <row r="2843" spans="1:10" ht="26.1" customHeight="1" x14ac:dyDescent="0.2">
      <c r="A2843" s="109" t="s">
        <v>1091</v>
      </c>
      <c r="B2843" s="110" t="s">
        <v>1143</v>
      </c>
      <c r="C2843" s="109" t="s">
        <v>156</v>
      </c>
      <c r="D2843" s="109" t="s">
        <v>1142</v>
      </c>
      <c r="E2843" s="190" t="s">
        <v>1088</v>
      </c>
      <c r="F2843" s="190"/>
      <c r="G2843" s="108" t="s">
        <v>877</v>
      </c>
      <c r="H2843" s="107">
        <v>1</v>
      </c>
      <c r="I2843" s="106">
        <v>0.94</v>
      </c>
      <c r="J2843" s="106">
        <v>0.94</v>
      </c>
    </row>
    <row r="2844" spans="1:10" ht="26.1" customHeight="1" x14ac:dyDescent="0.2">
      <c r="A2844" s="109" t="s">
        <v>1091</v>
      </c>
      <c r="B2844" s="110" t="s">
        <v>1141</v>
      </c>
      <c r="C2844" s="109" t="s">
        <v>156</v>
      </c>
      <c r="D2844" s="109" t="s">
        <v>1140</v>
      </c>
      <c r="E2844" s="190" t="s">
        <v>1088</v>
      </c>
      <c r="F2844" s="190"/>
      <c r="G2844" s="108" t="s">
        <v>877</v>
      </c>
      <c r="H2844" s="107">
        <v>1</v>
      </c>
      <c r="I2844" s="106">
        <v>1.26</v>
      </c>
      <c r="J2844" s="106">
        <v>1.26</v>
      </c>
    </row>
    <row r="2845" spans="1:10" ht="26.1" customHeight="1" x14ac:dyDescent="0.2">
      <c r="A2845" s="109" t="s">
        <v>1091</v>
      </c>
      <c r="B2845" s="110" t="s">
        <v>1139</v>
      </c>
      <c r="C2845" s="109" t="s">
        <v>156</v>
      </c>
      <c r="D2845" s="109" t="s">
        <v>1138</v>
      </c>
      <c r="E2845" s="190" t="s">
        <v>1088</v>
      </c>
      <c r="F2845" s="190"/>
      <c r="G2845" s="108" t="s">
        <v>877</v>
      </c>
      <c r="H2845" s="107">
        <v>1</v>
      </c>
      <c r="I2845" s="106">
        <v>0.04</v>
      </c>
      <c r="J2845" s="106">
        <v>0.04</v>
      </c>
    </row>
    <row r="2846" spans="1:10" ht="26.1" customHeight="1" x14ac:dyDescent="0.2">
      <c r="A2846" s="109" t="s">
        <v>1091</v>
      </c>
      <c r="B2846" s="110" t="s">
        <v>1137</v>
      </c>
      <c r="C2846" s="109" t="s">
        <v>156</v>
      </c>
      <c r="D2846" s="109" t="s">
        <v>1136</v>
      </c>
      <c r="E2846" s="190" t="s">
        <v>1088</v>
      </c>
      <c r="F2846" s="190"/>
      <c r="G2846" s="108" t="s">
        <v>877</v>
      </c>
      <c r="H2846" s="107">
        <v>1</v>
      </c>
      <c r="I2846" s="106">
        <v>0.01</v>
      </c>
      <c r="J2846" s="106">
        <v>0.01</v>
      </c>
    </row>
    <row r="2847" spans="1:10" ht="26.1" customHeight="1" x14ac:dyDescent="0.2">
      <c r="A2847" s="109" t="s">
        <v>1091</v>
      </c>
      <c r="B2847" s="110" t="s">
        <v>1135</v>
      </c>
      <c r="C2847" s="109" t="s">
        <v>156</v>
      </c>
      <c r="D2847" s="109" t="s">
        <v>1134</v>
      </c>
      <c r="E2847" s="190" t="s">
        <v>1088</v>
      </c>
      <c r="F2847" s="190"/>
      <c r="G2847" s="108" t="s">
        <v>877</v>
      </c>
      <c r="H2847" s="107">
        <v>1</v>
      </c>
      <c r="I2847" s="106">
        <v>0.81</v>
      </c>
      <c r="J2847" s="106">
        <v>0.81</v>
      </c>
    </row>
    <row r="2848" spans="1:10" ht="26.1" customHeight="1" x14ac:dyDescent="0.2">
      <c r="A2848" s="109" t="s">
        <v>1091</v>
      </c>
      <c r="B2848" s="110" t="s">
        <v>1483</v>
      </c>
      <c r="C2848" s="109" t="s">
        <v>156</v>
      </c>
      <c r="D2848" s="109" t="s">
        <v>1482</v>
      </c>
      <c r="E2848" s="190" t="s">
        <v>1146</v>
      </c>
      <c r="F2848" s="190"/>
      <c r="G2848" s="108" t="s">
        <v>877</v>
      </c>
      <c r="H2848" s="107">
        <v>1</v>
      </c>
      <c r="I2848" s="106">
        <v>20.100000000000001</v>
      </c>
      <c r="J2848" s="106">
        <v>20.100000000000001</v>
      </c>
    </row>
    <row r="2849" spans="1:10" ht="25.5" x14ac:dyDescent="0.2">
      <c r="A2849" s="105"/>
      <c r="B2849" s="105"/>
      <c r="C2849" s="105"/>
      <c r="D2849" s="105"/>
      <c r="E2849" s="105" t="s">
        <v>1086</v>
      </c>
      <c r="F2849" s="104">
        <v>9.5897532999999999</v>
      </c>
      <c r="G2849" s="105" t="s">
        <v>1085</v>
      </c>
      <c r="H2849" s="104">
        <v>10.7</v>
      </c>
      <c r="I2849" s="105" t="s">
        <v>1084</v>
      </c>
      <c r="J2849" s="104">
        <v>20.29</v>
      </c>
    </row>
    <row r="2850" spans="1:10" ht="15" thickBot="1" x14ac:dyDescent="0.25">
      <c r="A2850" s="105"/>
      <c r="B2850" s="105"/>
      <c r="C2850" s="105"/>
      <c r="D2850" s="105"/>
      <c r="E2850" s="105" t="s">
        <v>1083</v>
      </c>
      <c r="F2850" s="104">
        <v>7.18</v>
      </c>
      <c r="G2850" s="105"/>
      <c r="H2850" s="185" t="s">
        <v>1082</v>
      </c>
      <c r="I2850" s="185"/>
      <c r="J2850" s="104">
        <v>33.78</v>
      </c>
    </row>
    <row r="2851" spans="1:10" ht="0.95" customHeight="1" thickTop="1" x14ac:dyDescent="0.2">
      <c r="A2851" s="103"/>
      <c r="B2851" s="103"/>
      <c r="C2851" s="103"/>
      <c r="D2851" s="103"/>
      <c r="E2851" s="103"/>
      <c r="F2851" s="103"/>
      <c r="G2851" s="103"/>
      <c r="H2851" s="103"/>
      <c r="I2851" s="103"/>
      <c r="J2851" s="103"/>
    </row>
    <row r="2852" spans="1:10" ht="18" customHeight="1" x14ac:dyDescent="0.2">
      <c r="A2852" s="99"/>
      <c r="B2852" s="97" t="s">
        <v>1033</v>
      </c>
      <c r="C2852" s="99" t="s">
        <v>1032</v>
      </c>
      <c r="D2852" s="99" t="s">
        <v>10</v>
      </c>
      <c r="E2852" s="188" t="s">
        <v>1096</v>
      </c>
      <c r="F2852" s="188"/>
      <c r="G2852" s="98" t="s">
        <v>1031</v>
      </c>
      <c r="H2852" s="97" t="s">
        <v>1030</v>
      </c>
      <c r="I2852" s="97" t="s">
        <v>1029</v>
      </c>
      <c r="J2852" s="97" t="s">
        <v>11</v>
      </c>
    </row>
    <row r="2853" spans="1:10" ht="26.1" customHeight="1" x14ac:dyDescent="0.2">
      <c r="A2853" s="87" t="s">
        <v>1095</v>
      </c>
      <c r="B2853" s="85" t="s">
        <v>1386</v>
      </c>
      <c r="C2853" s="87" t="s">
        <v>156</v>
      </c>
      <c r="D2853" s="87" t="s">
        <v>1385</v>
      </c>
      <c r="E2853" s="189" t="s">
        <v>1107</v>
      </c>
      <c r="F2853" s="189"/>
      <c r="G2853" s="86" t="s">
        <v>877</v>
      </c>
      <c r="H2853" s="111">
        <v>1</v>
      </c>
      <c r="I2853" s="84">
        <v>26.6</v>
      </c>
      <c r="J2853" s="84">
        <v>26.6</v>
      </c>
    </row>
    <row r="2854" spans="1:10" ht="26.1" customHeight="1" x14ac:dyDescent="0.2">
      <c r="A2854" s="115" t="s">
        <v>1106</v>
      </c>
      <c r="B2854" s="116" t="s">
        <v>1481</v>
      </c>
      <c r="C2854" s="115" t="s">
        <v>156</v>
      </c>
      <c r="D2854" s="115" t="s">
        <v>1480</v>
      </c>
      <c r="E2854" s="191" t="s">
        <v>1107</v>
      </c>
      <c r="F2854" s="191"/>
      <c r="G2854" s="114" t="s">
        <v>877</v>
      </c>
      <c r="H2854" s="113">
        <v>1</v>
      </c>
      <c r="I2854" s="112">
        <v>0.19</v>
      </c>
      <c r="J2854" s="112">
        <v>0.19</v>
      </c>
    </row>
    <row r="2855" spans="1:10" ht="24" customHeight="1" x14ac:dyDescent="0.2">
      <c r="A2855" s="109" t="s">
        <v>1091</v>
      </c>
      <c r="B2855" s="110" t="s">
        <v>1479</v>
      </c>
      <c r="C2855" s="109" t="s">
        <v>156</v>
      </c>
      <c r="D2855" s="109" t="s">
        <v>1478</v>
      </c>
      <c r="E2855" s="190" t="s">
        <v>1146</v>
      </c>
      <c r="F2855" s="190"/>
      <c r="G2855" s="108" t="s">
        <v>877</v>
      </c>
      <c r="H2855" s="107">
        <v>1</v>
      </c>
      <c r="I2855" s="106">
        <v>20.100000000000001</v>
      </c>
      <c r="J2855" s="106">
        <v>20.100000000000001</v>
      </c>
    </row>
    <row r="2856" spans="1:10" ht="26.1" customHeight="1" x14ac:dyDescent="0.2">
      <c r="A2856" s="109" t="s">
        <v>1091</v>
      </c>
      <c r="B2856" s="110" t="s">
        <v>1145</v>
      </c>
      <c r="C2856" s="109" t="s">
        <v>156</v>
      </c>
      <c r="D2856" s="109" t="s">
        <v>1144</v>
      </c>
      <c r="E2856" s="190" t="s">
        <v>1088</v>
      </c>
      <c r="F2856" s="190"/>
      <c r="G2856" s="108" t="s">
        <v>877</v>
      </c>
      <c r="H2856" s="107">
        <v>1</v>
      </c>
      <c r="I2856" s="106">
        <v>3.25</v>
      </c>
      <c r="J2856" s="106">
        <v>3.25</v>
      </c>
    </row>
    <row r="2857" spans="1:10" ht="26.1" customHeight="1" x14ac:dyDescent="0.2">
      <c r="A2857" s="109" t="s">
        <v>1091</v>
      </c>
      <c r="B2857" s="110" t="s">
        <v>1143</v>
      </c>
      <c r="C2857" s="109" t="s">
        <v>156</v>
      </c>
      <c r="D2857" s="109" t="s">
        <v>1142</v>
      </c>
      <c r="E2857" s="190" t="s">
        <v>1088</v>
      </c>
      <c r="F2857" s="190"/>
      <c r="G2857" s="108" t="s">
        <v>877</v>
      </c>
      <c r="H2857" s="107">
        <v>1</v>
      </c>
      <c r="I2857" s="106">
        <v>0.94</v>
      </c>
      <c r="J2857" s="106">
        <v>0.94</v>
      </c>
    </row>
    <row r="2858" spans="1:10" ht="26.1" customHeight="1" x14ac:dyDescent="0.2">
      <c r="A2858" s="109" t="s">
        <v>1091</v>
      </c>
      <c r="B2858" s="110" t="s">
        <v>1141</v>
      </c>
      <c r="C2858" s="109" t="s">
        <v>156</v>
      </c>
      <c r="D2858" s="109" t="s">
        <v>1140</v>
      </c>
      <c r="E2858" s="190" t="s">
        <v>1088</v>
      </c>
      <c r="F2858" s="190"/>
      <c r="G2858" s="108" t="s">
        <v>877</v>
      </c>
      <c r="H2858" s="107">
        <v>1</v>
      </c>
      <c r="I2858" s="106">
        <v>1.26</v>
      </c>
      <c r="J2858" s="106">
        <v>1.26</v>
      </c>
    </row>
    <row r="2859" spans="1:10" ht="26.1" customHeight="1" x14ac:dyDescent="0.2">
      <c r="A2859" s="109" t="s">
        <v>1091</v>
      </c>
      <c r="B2859" s="110" t="s">
        <v>1139</v>
      </c>
      <c r="C2859" s="109" t="s">
        <v>156</v>
      </c>
      <c r="D2859" s="109" t="s">
        <v>1138</v>
      </c>
      <c r="E2859" s="190" t="s">
        <v>1088</v>
      </c>
      <c r="F2859" s="190"/>
      <c r="G2859" s="108" t="s">
        <v>877</v>
      </c>
      <c r="H2859" s="107">
        <v>1</v>
      </c>
      <c r="I2859" s="106">
        <v>0.04</v>
      </c>
      <c r="J2859" s="106">
        <v>0.04</v>
      </c>
    </row>
    <row r="2860" spans="1:10" ht="26.1" customHeight="1" x14ac:dyDescent="0.2">
      <c r="A2860" s="109" t="s">
        <v>1091</v>
      </c>
      <c r="B2860" s="110" t="s">
        <v>1137</v>
      </c>
      <c r="C2860" s="109" t="s">
        <v>156</v>
      </c>
      <c r="D2860" s="109" t="s">
        <v>1136</v>
      </c>
      <c r="E2860" s="190" t="s">
        <v>1088</v>
      </c>
      <c r="F2860" s="190"/>
      <c r="G2860" s="108" t="s">
        <v>877</v>
      </c>
      <c r="H2860" s="107">
        <v>1</v>
      </c>
      <c r="I2860" s="106">
        <v>0.01</v>
      </c>
      <c r="J2860" s="106">
        <v>0.01</v>
      </c>
    </row>
    <row r="2861" spans="1:10" ht="26.1" customHeight="1" x14ac:dyDescent="0.2">
      <c r="A2861" s="109" t="s">
        <v>1091</v>
      </c>
      <c r="B2861" s="110" t="s">
        <v>1135</v>
      </c>
      <c r="C2861" s="109" t="s">
        <v>156</v>
      </c>
      <c r="D2861" s="109" t="s">
        <v>1134</v>
      </c>
      <c r="E2861" s="190" t="s">
        <v>1088</v>
      </c>
      <c r="F2861" s="190"/>
      <c r="G2861" s="108" t="s">
        <v>877</v>
      </c>
      <c r="H2861" s="107">
        <v>1</v>
      </c>
      <c r="I2861" s="106">
        <v>0.81</v>
      </c>
      <c r="J2861" s="106">
        <v>0.81</v>
      </c>
    </row>
    <row r="2862" spans="1:10" ht="25.5" x14ac:dyDescent="0.2">
      <c r="A2862" s="105"/>
      <c r="B2862" s="105"/>
      <c r="C2862" s="105"/>
      <c r="D2862" s="105"/>
      <c r="E2862" s="105" t="s">
        <v>1086</v>
      </c>
      <c r="F2862" s="104">
        <v>9.5897532999999999</v>
      </c>
      <c r="G2862" s="105" t="s">
        <v>1085</v>
      </c>
      <c r="H2862" s="104">
        <v>10.7</v>
      </c>
      <c r="I2862" s="105" t="s">
        <v>1084</v>
      </c>
      <c r="J2862" s="104">
        <v>20.29</v>
      </c>
    </row>
    <row r="2863" spans="1:10" ht="15" thickBot="1" x14ac:dyDescent="0.25">
      <c r="A2863" s="105"/>
      <c r="B2863" s="105"/>
      <c r="C2863" s="105"/>
      <c r="D2863" s="105"/>
      <c r="E2863" s="105" t="s">
        <v>1083</v>
      </c>
      <c r="F2863" s="104">
        <v>7.18</v>
      </c>
      <c r="G2863" s="105"/>
      <c r="H2863" s="185" t="s">
        <v>1082</v>
      </c>
      <c r="I2863" s="185"/>
      <c r="J2863" s="104">
        <v>33.78</v>
      </c>
    </row>
    <row r="2864" spans="1:10" ht="0.95" customHeight="1" thickTop="1" x14ac:dyDescent="0.2">
      <c r="A2864" s="103"/>
      <c r="B2864" s="103"/>
      <c r="C2864" s="103"/>
      <c r="D2864" s="103"/>
      <c r="E2864" s="103"/>
      <c r="F2864" s="103"/>
      <c r="G2864" s="103"/>
      <c r="H2864" s="103"/>
      <c r="I2864" s="103"/>
      <c r="J2864" s="103"/>
    </row>
    <row r="2865" spans="1:10" ht="18" customHeight="1" x14ac:dyDescent="0.2">
      <c r="A2865" s="99"/>
      <c r="B2865" s="97" t="s">
        <v>1033</v>
      </c>
      <c r="C2865" s="99" t="s">
        <v>1032</v>
      </c>
      <c r="D2865" s="99" t="s">
        <v>10</v>
      </c>
      <c r="E2865" s="188" t="s">
        <v>1096</v>
      </c>
      <c r="F2865" s="188"/>
      <c r="G2865" s="98" t="s">
        <v>1031</v>
      </c>
      <c r="H2865" s="97" t="s">
        <v>1030</v>
      </c>
      <c r="I2865" s="97" t="s">
        <v>1029</v>
      </c>
      <c r="J2865" s="97" t="s">
        <v>11</v>
      </c>
    </row>
    <row r="2866" spans="1:10" ht="26.1" customHeight="1" x14ac:dyDescent="0.2">
      <c r="A2866" s="87" t="s">
        <v>1095</v>
      </c>
      <c r="B2866" s="85" t="s">
        <v>1315</v>
      </c>
      <c r="C2866" s="87" t="s">
        <v>156</v>
      </c>
      <c r="D2866" s="87" t="s">
        <v>1314</v>
      </c>
      <c r="E2866" s="189" t="s">
        <v>1107</v>
      </c>
      <c r="F2866" s="189"/>
      <c r="G2866" s="86" t="s">
        <v>877</v>
      </c>
      <c r="H2866" s="111">
        <v>1</v>
      </c>
      <c r="I2866" s="84">
        <v>25.76</v>
      </c>
      <c r="J2866" s="84">
        <v>25.76</v>
      </c>
    </row>
    <row r="2867" spans="1:10" ht="26.1" customHeight="1" x14ac:dyDescent="0.2">
      <c r="A2867" s="115" t="s">
        <v>1106</v>
      </c>
      <c r="B2867" s="116" t="s">
        <v>1477</v>
      </c>
      <c r="C2867" s="115" t="s">
        <v>156</v>
      </c>
      <c r="D2867" s="115" t="s">
        <v>1476</v>
      </c>
      <c r="E2867" s="191" t="s">
        <v>1107</v>
      </c>
      <c r="F2867" s="191"/>
      <c r="G2867" s="114" t="s">
        <v>877</v>
      </c>
      <c r="H2867" s="113">
        <v>1</v>
      </c>
      <c r="I2867" s="112">
        <v>0.18</v>
      </c>
      <c r="J2867" s="112">
        <v>0.18</v>
      </c>
    </row>
    <row r="2868" spans="1:10" ht="24" customHeight="1" x14ac:dyDescent="0.2">
      <c r="A2868" s="109" t="s">
        <v>1091</v>
      </c>
      <c r="B2868" s="110" t="s">
        <v>1475</v>
      </c>
      <c r="C2868" s="109" t="s">
        <v>156</v>
      </c>
      <c r="D2868" s="109" t="s">
        <v>1474</v>
      </c>
      <c r="E2868" s="190" t="s">
        <v>1146</v>
      </c>
      <c r="F2868" s="190"/>
      <c r="G2868" s="108" t="s">
        <v>877</v>
      </c>
      <c r="H2868" s="107">
        <v>1</v>
      </c>
      <c r="I2868" s="106">
        <v>19.27</v>
      </c>
      <c r="J2868" s="106">
        <v>19.27</v>
      </c>
    </row>
    <row r="2869" spans="1:10" ht="26.1" customHeight="1" x14ac:dyDescent="0.2">
      <c r="A2869" s="109" t="s">
        <v>1091</v>
      </c>
      <c r="B2869" s="110" t="s">
        <v>1145</v>
      </c>
      <c r="C2869" s="109" t="s">
        <v>156</v>
      </c>
      <c r="D2869" s="109" t="s">
        <v>1144</v>
      </c>
      <c r="E2869" s="190" t="s">
        <v>1088</v>
      </c>
      <c r="F2869" s="190"/>
      <c r="G2869" s="108" t="s">
        <v>877</v>
      </c>
      <c r="H2869" s="107">
        <v>1</v>
      </c>
      <c r="I2869" s="106">
        <v>3.25</v>
      </c>
      <c r="J2869" s="106">
        <v>3.25</v>
      </c>
    </row>
    <row r="2870" spans="1:10" ht="26.1" customHeight="1" x14ac:dyDescent="0.2">
      <c r="A2870" s="109" t="s">
        <v>1091</v>
      </c>
      <c r="B2870" s="110" t="s">
        <v>1143</v>
      </c>
      <c r="C2870" s="109" t="s">
        <v>156</v>
      </c>
      <c r="D2870" s="109" t="s">
        <v>1142</v>
      </c>
      <c r="E2870" s="190" t="s">
        <v>1088</v>
      </c>
      <c r="F2870" s="190"/>
      <c r="G2870" s="108" t="s">
        <v>877</v>
      </c>
      <c r="H2870" s="107">
        <v>1</v>
      </c>
      <c r="I2870" s="106">
        <v>0.94</v>
      </c>
      <c r="J2870" s="106">
        <v>0.94</v>
      </c>
    </row>
    <row r="2871" spans="1:10" ht="26.1" customHeight="1" x14ac:dyDescent="0.2">
      <c r="A2871" s="109" t="s">
        <v>1091</v>
      </c>
      <c r="B2871" s="110" t="s">
        <v>1141</v>
      </c>
      <c r="C2871" s="109" t="s">
        <v>156</v>
      </c>
      <c r="D2871" s="109" t="s">
        <v>1140</v>
      </c>
      <c r="E2871" s="190" t="s">
        <v>1088</v>
      </c>
      <c r="F2871" s="190"/>
      <c r="G2871" s="108" t="s">
        <v>877</v>
      </c>
      <c r="H2871" s="107">
        <v>1</v>
      </c>
      <c r="I2871" s="106">
        <v>1.26</v>
      </c>
      <c r="J2871" s="106">
        <v>1.26</v>
      </c>
    </row>
    <row r="2872" spans="1:10" ht="26.1" customHeight="1" x14ac:dyDescent="0.2">
      <c r="A2872" s="109" t="s">
        <v>1091</v>
      </c>
      <c r="B2872" s="110" t="s">
        <v>1139</v>
      </c>
      <c r="C2872" s="109" t="s">
        <v>156</v>
      </c>
      <c r="D2872" s="109" t="s">
        <v>1138</v>
      </c>
      <c r="E2872" s="190" t="s">
        <v>1088</v>
      </c>
      <c r="F2872" s="190"/>
      <c r="G2872" s="108" t="s">
        <v>877</v>
      </c>
      <c r="H2872" s="107">
        <v>1</v>
      </c>
      <c r="I2872" s="106">
        <v>0.04</v>
      </c>
      <c r="J2872" s="106">
        <v>0.04</v>
      </c>
    </row>
    <row r="2873" spans="1:10" ht="26.1" customHeight="1" x14ac:dyDescent="0.2">
      <c r="A2873" s="109" t="s">
        <v>1091</v>
      </c>
      <c r="B2873" s="110" t="s">
        <v>1137</v>
      </c>
      <c r="C2873" s="109" t="s">
        <v>156</v>
      </c>
      <c r="D2873" s="109" t="s">
        <v>1136</v>
      </c>
      <c r="E2873" s="190" t="s">
        <v>1088</v>
      </c>
      <c r="F2873" s="190"/>
      <c r="G2873" s="108" t="s">
        <v>877</v>
      </c>
      <c r="H2873" s="107">
        <v>1</v>
      </c>
      <c r="I2873" s="106">
        <v>0.01</v>
      </c>
      <c r="J2873" s="106">
        <v>0.01</v>
      </c>
    </row>
    <row r="2874" spans="1:10" ht="26.1" customHeight="1" x14ac:dyDescent="0.2">
      <c r="A2874" s="109" t="s">
        <v>1091</v>
      </c>
      <c r="B2874" s="110" t="s">
        <v>1135</v>
      </c>
      <c r="C2874" s="109" t="s">
        <v>156</v>
      </c>
      <c r="D2874" s="109" t="s">
        <v>1134</v>
      </c>
      <c r="E2874" s="190" t="s">
        <v>1088</v>
      </c>
      <c r="F2874" s="190"/>
      <c r="G2874" s="108" t="s">
        <v>877</v>
      </c>
      <c r="H2874" s="107">
        <v>1</v>
      </c>
      <c r="I2874" s="106">
        <v>0.81</v>
      </c>
      <c r="J2874" s="106">
        <v>0.81</v>
      </c>
    </row>
    <row r="2875" spans="1:10" ht="25.5" x14ac:dyDescent="0.2">
      <c r="A2875" s="105"/>
      <c r="B2875" s="105"/>
      <c r="C2875" s="105"/>
      <c r="D2875" s="105"/>
      <c r="E2875" s="105" t="s">
        <v>1086</v>
      </c>
      <c r="F2875" s="104">
        <v>9.1927403000000005</v>
      </c>
      <c r="G2875" s="105" t="s">
        <v>1085</v>
      </c>
      <c r="H2875" s="104">
        <v>10.26</v>
      </c>
      <c r="I2875" s="105" t="s">
        <v>1084</v>
      </c>
      <c r="J2875" s="104">
        <v>19.45</v>
      </c>
    </row>
    <row r="2876" spans="1:10" ht="15" thickBot="1" x14ac:dyDescent="0.25">
      <c r="A2876" s="105"/>
      <c r="B2876" s="105"/>
      <c r="C2876" s="105"/>
      <c r="D2876" s="105"/>
      <c r="E2876" s="105" t="s">
        <v>1083</v>
      </c>
      <c r="F2876" s="104">
        <v>6.95</v>
      </c>
      <c r="G2876" s="105"/>
      <c r="H2876" s="185" t="s">
        <v>1082</v>
      </c>
      <c r="I2876" s="185"/>
      <c r="J2876" s="104">
        <v>32.71</v>
      </c>
    </row>
    <row r="2877" spans="1:10" ht="0.95" customHeight="1" thickTop="1" x14ac:dyDescent="0.2">
      <c r="A2877" s="103"/>
      <c r="B2877" s="103"/>
      <c r="C2877" s="103"/>
      <c r="D2877" s="103"/>
      <c r="E2877" s="103"/>
      <c r="F2877" s="103"/>
      <c r="G2877" s="103"/>
      <c r="H2877" s="103"/>
      <c r="I2877" s="103"/>
      <c r="J2877" s="103"/>
    </row>
    <row r="2878" spans="1:10" ht="18" customHeight="1" x14ac:dyDescent="0.2">
      <c r="A2878" s="99"/>
      <c r="B2878" s="97" t="s">
        <v>1033</v>
      </c>
      <c r="C2878" s="99" t="s">
        <v>1032</v>
      </c>
      <c r="D2878" s="99" t="s">
        <v>10</v>
      </c>
      <c r="E2878" s="188" t="s">
        <v>1096</v>
      </c>
      <c r="F2878" s="188"/>
      <c r="G2878" s="98" t="s">
        <v>1031</v>
      </c>
      <c r="H2878" s="97" t="s">
        <v>1030</v>
      </c>
      <c r="I2878" s="97" t="s">
        <v>1029</v>
      </c>
      <c r="J2878" s="97" t="s">
        <v>11</v>
      </c>
    </row>
    <row r="2879" spans="1:10" ht="39" customHeight="1" x14ac:dyDescent="0.2">
      <c r="A2879" s="87" t="s">
        <v>1095</v>
      </c>
      <c r="B2879" s="85" t="s">
        <v>1473</v>
      </c>
      <c r="C2879" s="87" t="s">
        <v>156</v>
      </c>
      <c r="D2879" s="87" t="s">
        <v>1472</v>
      </c>
      <c r="E2879" s="189" t="s">
        <v>1418</v>
      </c>
      <c r="F2879" s="189"/>
      <c r="G2879" s="86" t="s">
        <v>163</v>
      </c>
      <c r="H2879" s="111">
        <v>1</v>
      </c>
      <c r="I2879" s="84">
        <v>92.17</v>
      </c>
      <c r="J2879" s="84">
        <v>92.17</v>
      </c>
    </row>
    <row r="2880" spans="1:10" ht="26.1" customHeight="1" x14ac:dyDescent="0.2">
      <c r="A2880" s="115" t="s">
        <v>1106</v>
      </c>
      <c r="B2880" s="116" t="s">
        <v>1201</v>
      </c>
      <c r="C2880" s="115" t="s">
        <v>156</v>
      </c>
      <c r="D2880" s="115" t="s">
        <v>1200</v>
      </c>
      <c r="E2880" s="191" t="s">
        <v>1107</v>
      </c>
      <c r="F2880" s="191"/>
      <c r="G2880" s="114" t="s">
        <v>877</v>
      </c>
      <c r="H2880" s="113">
        <v>0.55000000000000004</v>
      </c>
      <c r="I2880" s="112">
        <v>21.68</v>
      </c>
      <c r="J2880" s="112">
        <v>11.92</v>
      </c>
    </row>
    <row r="2881" spans="1:10" ht="24" customHeight="1" x14ac:dyDescent="0.2">
      <c r="A2881" s="115" t="s">
        <v>1106</v>
      </c>
      <c r="B2881" s="116" t="s">
        <v>1199</v>
      </c>
      <c r="C2881" s="115" t="s">
        <v>156</v>
      </c>
      <c r="D2881" s="115" t="s">
        <v>1198</v>
      </c>
      <c r="E2881" s="191" t="s">
        <v>1107</v>
      </c>
      <c r="F2881" s="191"/>
      <c r="G2881" s="114" t="s">
        <v>877</v>
      </c>
      <c r="H2881" s="113">
        <v>0.81599999999999995</v>
      </c>
      <c r="I2881" s="112">
        <v>26.43</v>
      </c>
      <c r="J2881" s="112">
        <v>21.56</v>
      </c>
    </row>
    <row r="2882" spans="1:10" ht="39" customHeight="1" x14ac:dyDescent="0.2">
      <c r="A2882" s="115" t="s">
        <v>1106</v>
      </c>
      <c r="B2882" s="116" t="s">
        <v>1301</v>
      </c>
      <c r="C2882" s="115" t="s">
        <v>156</v>
      </c>
      <c r="D2882" s="115" t="s">
        <v>1300</v>
      </c>
      <c r="E2882" s="191" t="s">
        <v>1092</v>
      </c>
      <c r="F2882" s="191"/>
      <c r="G2882" s="114" t="s">
        <v>1110</v>
      </c>
      <c r="H2882" s="113">
        <v>1.8700000000000001E-2</v>
      </c>
      <c r="I2882" s="112">
        <v>28.44</v>
      </c>
      <c r="J2882" s="112">
        <v>0.53</v>
      </c>
    </row>
    <row r="2883" spans="1:10" ht="39" customHeight="1" x14ac:dyDescent="0.2">
      <c r="A2883" s="115" t="s">
        <v>1106</v>
      </c>
      <c r="B2883" s="116" t="s">
        <v>1303</v>
      </c>
      <c r="C2883" s="115" t="s">
        <v>156</v>
      </c>
      <c r="D2883" s="115" t="s">
        <v>1302</v>
      </c>
      <c r="E2883" s="191" t="s">
        <v>1092</v>
      </c>
      <c r="F2883" s="191"/>
      <c r="G2883" s="114" t="s">
        <v>1113</v>
      </c>
      <c r="H2883" s="113">
        <v>7.51E-2</v>
      </c>
      <c r="I2883" s="112">
        <v>26.93</v>
      </c>
      <c r="J2883" s="112">
        <v>2.02</v>
      </c>
    </row>
    <row r="2884" spans="1:10" ht="39" customHeight="1" x14ac:dyDescent="0.2">
      <c r="A2884" s="115" t="s">
        <v>1106</v>
      </c>
      <c r="B2884" s="116" t="s">
        <v>1471</v>
      </c>
      <c r="C2884" s="115" t="s">
        <v>156</v>
      </c>
      <c r="D2884" s="115" t="s">
        <v>1470</v>
      </c>
      <c r="E2884" s="191" t="s">
        <v>1267</v>
      </c>
      <c r="F2884" s="191"/>
      <c r="G2884" s="114" t="s">
        <v>159</v>
      </c>
      <c r="H2884" s="113">
        <v>2.8999999999999998E-3</v>
      </c>
      <c r="I2884" s="112">
        <v>593.26</v>
      </c>
      <c r="J2884" s="112">
        <v>1.72</v>
      </c>
    </row>
    <row r="2885" spans="1:10" ht="26.1" customHeight="1" x14ac:dyDescent="0.2">
      <c r="A2885" s="109" t="s">
        <v>1091</v>
      </c>
      <c r="B2885" s="110" t="s">
        <v>1467</v>
      </c>
      <c r="C2885" s="109" t="s">
        <v>156</v>
      </c>
      <c r="D2885" s="109" t="s">
        <v>1466</v>
      </c>
      <c r="E2885" s="190" t="s">
        <v>1088</v>
      </c>
      <c r="F2885" s="190"/>
      <c r="G2885" s="108" t="s">
        <v>211</v>
      </c>
      <c r="H2885" s="107">
        <v>1.2307999999999999</v>
      </c>
      <c r="I2885" s="106">
        <v>9.7100000000000009</v>
      </c>
      <c r="J2885" s="106">
        <v>11.95</v>
      </c>
    </row>
    <row r="2886" spans="1:10" ht="26.1" customHeight="1" x14ac:dyDescent="0.2">
      <c r="A2886" s="109" t="s">
        <v>1091</v>
      </c>
      <c r="B2886" s="110" t="s">
        <v>1465</v>
      </c>
      <c r="C2886" s="109" t="s">
        <v>156</v>
      </c>
      <c r="D2886" s="109" t="s">
        <v>1464</v>
      </c>
      <c r="E2886" s="190" t="s">
        <v>1088</v>
      </c>
      <c r="F2886" s="190"/>
      <c r="G2886" s="108" t="s">
        <v>647</v>
      </c>
      <c r="H2886" s="107">
        <v>5.7000000000000002E-2</v>
      </c>
      <c r="I2886" s="106">
        <v>14.92</v>
      </c>
      <c r="J2886" s="106">
        <v>0.85</v>
      </c>
    </row>
    <row r="2887" spans="1:10" ht="26.1" customHeight="1" x14ac:dyDescent="0.2">
      <c r="A2887" s="109" t="s">
        <v>1091</v>
      </c>
      <c r="B2887" s="110" t="s">
        <v>1417</v>
      </c>
      <c r="C2887" s="109" t="s">
        <v>156</v>
      </c>
      <c r="D2887" s="109" t="s">
        <v>1416</v>
      </c>
      <c r="E2887" s="190" t="s">
        <v>1088</v>
      </c>
      <c r="F2887" s="190"/>
      <c r="G2887" s="108" t="s">
        <v>211</v>
      </c>
      <c r="H2887" s="107">
        <v>1.6922999999999999</v>
      </c>
      <c r="I2887" s="106">
        <v>6.93</v>
      </c>
      <c r="J2887" s="106">
        <v>11.72</v>
      </c>
    </row>
    <row r="2888" spans="1:10" ht="39" customHeight="1" x14ac:dyDescent="0.2">
      <c r="A2888" s="109" t="s">
        <v>1091</v>
      </c>
      <c r="B2888" s="110" t="s">
        <v>1463</v>
      </c>
      <c r="C2888" s="109" t="s">
        <v>156</v>
      </c>
      <c r="D2888" s="109" t="s">
        <v>1462</v>
      </c>
      <c r="E2888" s="190" t="s">
        <v>1088</v>
      </c>
      <c r="F2888" s="190"/>
      <c r="G2888" s="108" t="s">
        <v>163</v>
      </c>
      <c r="H2888" s="107">
        <v>1.050038</v>
      </c>
      <c r="I2888" s="106">
        <v>28.48</v>
      </c>
      <c r="J2888" s="106">
        <v>29.9</v>
      </c>
    </row>
    <row r="2889" spans="1:10" ht="25.5" x14ac:dyDescent="0.2">
      <c r="A2889" s="105"/>
      <c r="B2889" s="105"/>
      <c r="C2889" s="105"/>
      <c r="D2889" s="105"/>
      <c r="E2889" s="105" t="s">
        <v>1086</v>
      </c>
      <c r="F2889" s="104">
        <v>12.123074014557142</v>
      </c>
      <c r="G2889" s="105" t="s">
        <v>1085</v>
      </c>
      <c r="H2889" s="104">
        <v>13.53</v>
      </c>
      <c r="I2889" s="105" t="s">
        <v>1084</v>
      </c>
      <c r="J2889" s="104">
        <v>25.65</v>
      </c>
    </row>
    <row r="2890" spans="1:10" ht="15" thickBot="1" x14ac:dyDescent="0.25">
      <c r="A2890" s="105"/>
      <c r="B2890" s="105"/>
      <c r="C2890" s="105"/>
      <c r="D2890" s="105"/>
      <c r="E2890" s="105" t="s">
        <v>1083</v>
      </c>
      <c r="F2890" s="104">
        <v>24.88</v>
      </c>
      <c r="G2890" s="105"/>
      <c r="H2890" s="185" t="s">
        <v>1082</v>
      </c>
      <c r="I2890" s="185"/>
      <c r="J2890" s="104">
        <v>117.05</v>
      </c>
    </row>
    <row r="2891" spans="1:10" ht="0.95" customHeight="1" thickTop="1" x14ac:dyDescent="0.2">
      <c r="A2891" s="103"/>
      <c r="B2891" s="103"/>
      <c r="C2891" s="103"/>
      <c r="D2891" s="103"/>
      <c r="E2891" s="103"/>
      <c r="F2891" s="103"/>
      <c r="G2891" s="103"/>
      <c r="H2891" s="103"/>
      <c r="I2891" s="103"/>
      <c r="J2891" s="103"/>
    </row>
    <row r="2892" spans="1:10" ht="18" customHeight="1" x14ac:dyDescent="0.2">
      <c r="A2892" s="99"/>
      <c r="B2892" s="97" t="s">
        <v>1033</v>
      </c>
      <c r="C2892" s="99" t="s">
        <v>1032</v>
      </c>
      <c r="D2892" s="99" t="s">
        <v>10</v>
      </c>
      <c r="E2892" s="188" t="s">
        <v>1096</v>
      </c>
      <c r="F2892" s="188"/>
      <c r="G2892" s="98" t="s">
        <v>1031</v>
      </c>
      <c r="H2892" s="97" t="s">
        <v>1030</v>
      </c>
      <c r="I2892" s="97" t="s">
        <v>1029</v>
      </c>
      <c r="J2892" s="97" t="s">
        <v>11</v>
      </c>
    </row>
    <row r="2893" spans="1:10" ht="39" customHeight="1" x14ac:dyDescent="0.2">
      <c r="A2893" s="87" t="s">
        <v>1095</v>
      </c>
      <c r="B2893" s="85" t="s">
        <v>1469</v>
      </c>
      <c r="C2893" s="87" t="s">
        <v>156</v>
      </c>
      <c r="D2893" s="87" t="s">
        <v>1468</v>
      </c>
      <c r="E2893" s="189" t="s">
        <v>1418</v>
      </c>
      <c r="F2893" s="189"/>
      <c r="G2893" s="86" t="s">
        <v>163</v>
      </c>
      <c r="H2893" s="111">
        <v>1</v>
      </c>
      <c r="I2893" s="84">
        <v>72.13</v>
      </c>
      <c r="J2893" s="84">
        <v>72.13</v>
      </c>
    </row>
    <row r="2894" spans="1:10" ht="26.1" customHeight="1" x14ac:dyDescent="0.2">
      <c r="A2894" s="115" t="s">
        <v>1106</v>
      </c>
      <c r="B2894" s="116" t="s">
        <v>1201</v>
      </c>
      <c r="C2894" s="115" t="s">
        <v>156</v>
      </c>
      <c r="D2894" s="115" t="s">
        <v>1200</v>
      </c>
      <c r="E2894" s="191" t="s">
        <v>1107</v>
      </c>
      <c r="F2894" s="191"/>
      <c r="G2894" s="114" t="s">
        <v>877</v>
      </c>
      <c r="H2894" s="113">
        <v>0.28799999999999998</v>
      </c>
      <c r="I2894" s="112">
        <v>21.68</v>
      </c>
      <c r="J2894" s="112">
        <v>6.24</v>
      </c>
    </row>
    <row r="2895" spans="1:10" ht="24" customHeight="1" x14ac:dyDescent="0.2">
      <c r="A2895" s="115" t="s">
        <v>1106</v>
      </c>
      <c r="B2895" s="116" t="s">
        <v>1199</v>
      </c>
      <c r="C2895" s="115" t="s">
        <v>156</v>
      </c>
      <c r="D2895" s="115" t="s">
        <v>1198</v>
      </c>
      <c r="E2895" s="191" t="s">
        <v>1107</v>
      </c>
      <c r="F2895" s="191"/>
      <c r="G2895" s="114" t="s">
        <v>877</v>
      </c>
      <c r="H2895" s="113">
        <v>0.42399999999999999</v>
      </c>
      <c r="I2895" s="112">
        <v>26.43</v>
      </c>
      <c r="J2895" s="112">
        <v>11.2</v>
      </c>
    </row>
    <row r="2896" spans="1:10" ht="39" customHeight="1" x14ac:dyDescent="0.2">
      <c r="A2896" s="115" t="s">
        <v>1106</v>
      </c>
      <c r="B2896" s="116" t="s">
        <v>1301</v>
      </c>
      <c r="C2896" s="115" t="s">
        <v>156</v>
      </c>
      <c r="D2896" s="115" t="s">
        <v>1300</v>
      </c>
      <c r="E2896" s="191" t="s">
        <v>1092</v>
      </c>
      <c r="F2896" s="191"/>
      <c r="G2896" s="114" t="s">
        <v>1110</v>
      </c>
      <c r="H2896" s="113">
        <v>1.5299999999999999E-2</v>
      </c>
      <c r="I2896" s="112">
        <v>28.44</v>
      </c>
      <c r="J2896" s="112">
        <v>0.43</v>
      </c>
    </row>
    <row r="2897" spans="1:10" ht="39" customHeight="1" x14ac:dyDescent="0.2">
      <c r="A2897" s="115" t="s">
        <v>1106</v>
      </c>
      <c r="B2897" s="116" t="s">
        <v>1303</v>
      </c>
      <c r="C2897" s="115" t="s">
        <v>156</v>
      </c>
      <c r="D2897" s="115" t="s">
        <v>1302</v>
      </c>
      <c r="E2897" s="191" t="s">
        <v>1092</v>
      </c>
      <c r="F2897" s="191"/>
      <c r="G2897" s="114" t="s">
        <v>1113</v>
      </c>
      <c r="H2897" s="113">
        <v>6.1499999999999999E-2</v>
      </c>
      <c r="I2897" s="112">
        <v>26.93</v>
      </c>
      <c r="J2897" s="112">
        <v>1.65</v>
      </c>
    </row>
    <row r="2898" spans="1:10" ht="26.1" customHeight="1" x14ac:dyDescent="0.2">
      <c r="A2898" s="109" t="s">
        <v>1091</v>
      </c>
      <c r="B2898" s="110" t="s">
        <v>1467</v>
      </c>
      <c r="C2898" s="109" t="s">
        <v>156</v>
      </c>
      <c r="D2898" s="109" t="s">
        <v>1466</v>
      </c>
      <c r="E2898" s="190" t="s">
        <v>1088</v>
      </c>
      <c r="F2898" s="190"/>
      <c r="G2898" s="108" t="s">
        <v>211</v>
      </c>
      <c r="H2898" s="107">
        <v>1.1818</v>
      </c>
      <c r="I2898" s="106">
        <v>9.7100000000000009</v>
      </c>
      <c r="J2898" s="106">
        <v>11.47</v>
      </c>
    </row>
    <row r="2899" spans="1:10" ht="26.1" customHeight="1" x14ac:dyDescent="0.2">
      <c r="A2899" s="109" t="s">
        <v>1091</v>
      </c>
      <c r="B2899" s="110" t="s">
        <v>1465</v>
      </c>
      <c r="C2899" s="109" t="s">
        <v>156</v>
      </c>
      <c r="D2899" s="109" t="s">
        <v>1464</v>
      </c>
      <c r="E2899" s="190" t="s">
        <v>1088</v>
      </c>
      <c r="F2899" s="190"/>
      <c r="G2899" s="108" t="s">
        <v>647</v>
      </c>
      <c r="H2899" s="107">
        <v>5.7000000000000002E-2</v>
      </c>
      <c r="I2899" s="106">
        <v>14.92</v>
      </c>
      <c r="J2899" s="106">
        <v>0.85</v>
      </c>
    </row>
    <row r="2900" spans="1:10" ht="26.1" customHeight="1" x14ac:dyDescent="0.2">
      <c r="A2900" s="109" t="s">
        <v>1091</v>
      </c>
      <c r="B2900" s="110" t="s">
        <v>1417</v>
      </c>
      <c r="C2900" s="109" t="s">
        <v>156</v>
      </c>
      <c r="D2900" s="109" t="s">
        <v>1416</v>
      </c>
      <c r="E2900" s="190" t="s">
        <v>1088</v>
      </c>
      <c r="F2900" s="190"/>
      <c r="G2900" s="108" t="s">
        <v>211</v>
      </c>
      <c r="H2900" s="107">
        <v>1.5</v>
      </c>
      <c r="I2900" s="106">
        <v>6.93</v>
      </c>
      <c r="J2900" s="106">
        <v>10.39</v>
      </c>
    </row>
    <row r="2901" spans="1:10" ht="39" customHeight="1" x14ac:dyDescent="0.2">
      <c r="A2901" s="109" t="s">
        <v>1091</v>
      </c>
      <c r="B2901" s="110" t="s">
        <v>1463</v>
      </c>
      <c r="C2901" s="109" t="s">
        <v>156</v>
      </c>
      <c r="D2901" s="109" t="s">
        <v>1462</v>
      </c>
      <c r="E2901" s="190" t="s">
        <v>1088</v>
      </c>
      <c r="F2901" s="190"/>
      <c r="G2901" s="108" t="s">
        <v>163</v>
      </c>
      <c r="H2901" s="107">
        <v>1.050038</v>
      </c>
      <c r="I2901" s="106">
        <v>28.48</v>
      </c>
      <c r="J2901" s="106">
        <v>29.9</v>
      </c>
    </row>
    <row r="2902" spans="1:10" ht="25.5" x14ac:dyDescent="0.2">
      <c r="A2902" s="105"/>
      <c r="B2902" s="105"/>
      <c r="C2902" s="105"/>
      <c r="D2902" s="105"/>
      <c r="E2902" s="105" t="s">
        <v>1086</v>
      </c>
      <c r="F2902" s="104">
        <v>6.531808299461197</v>
      </c>
      <c r="G2902" s="105" t="s">
        <v>1085</v>
      </c>
      <c r="H2902" s="104">
        <v>7.29</v>
      </c>
      <c r="I2902" s="105" t="s">
        <v>1084</v>
      </c>
      <c r="J2902" s="104">
        <v>13.82</v>
      </c>
    </row>
    <row r="2903" spans="1:10" ht="15" thickBot="1" x14ac:dyDescent="0.25">
      <c r="A2903" s="105"/>
      <c r="B2903" s="105"/>
      <c r="C2903" s="105"/>
      <c r="D2903" s="105"/>
      <c r="E2903" s="105" t="s">
        <v>1083</v>
      </c>
      <c r="F2903" s="104">
        <v>19.47</v>
      </c>
      <c r="G2903" s="105"/>
      <c r="H2903" s="185" t="s">
        <v>1082</v>
      </c>
      <c r="I2903" s="185"/>
      <c r="J2903" s="104">
        <v>91.6</v>
      </c>
    </row>
    <row r="2904" spans="1:10" ht="0.95" customHeight="1" thickTop="1" x14ac:dyDescent="0.2">
      <c r="A2904" s="103"/>
      <c r="B2904" s="103"/>
      <c r="C2904" s="103"/>
      <c r="D2904" s="103"/>
      <c r="E2904" s="103"/>
      <c r="F2904" s="103"/>
      <c r="G2904" s="103"/>
      <c r="H2904" s="103"/>
      <c r="I2904" s="103"/>
      <c r="J2904" s="103"/>
    </row>
    <row r="2905" spans="1:10" ht="18" customHeight="1" x14ac:dyDescent="0.2">
      <c r="A2905" s="99"/>
      <c r="B2905" s="97" t="s">
        <v>1033</v>
      </c>
      <c r="C2905" s="99" t="s">
        <v>1032</v>
      </c>
      <c r="D2905" s="99" t="s">
        <v>10</v>
      </c>
      <c r="E2905" s="188" t="s">
        <v>1096</v>
      </c>
      <c r="F2905" s="188"/>
      <c r="G2905" s="98" t="s">
        <v>1031</v>
      </c>
      <c r="H2905" s="97" t="s">
        <v>1030</v>
      </c>
      <c r="I2905" s="97" t="s">
        <v>1029</v>
      </c>
      <c r="J2905" s="97" t="s">
        <v>11</v>
      </c>
    </row>
    <row r="2906" spans="1:10" ht="24" customHeight="1" x14ac:dyDescent="0.2">
      <c r="A2906" s="87" t="s">
        <v>1095</v>
      </c>
      <c r="B2906" s="85" t="s">
        <v>1396</v>
      </c>
      <c r="C2906" s="87" t="s">
        <v>156</v>
      </c>
      <c r="D2906" s="87" t="s">
        <v>1395</v>
      </c>
      <c r="E2906" s="189" t="s">
        <v>1107</v>
      </c>
      <c r="F2906" s="189"/>
      <c r="G2906" s="86" t="s">
        <v>877</v>
      </c>
      <c r="H2906" s="111">
        <v>1</v>
      </c>
      <c r="I2906" s="84">
        <v>26.77</v>
      </c>
      <c r="J2906" s="84">
        <v>26.77</v>
      </c>
    </row>
    <row r="2907" spans="1:10" ht="26.1" customHeight="1" x14ac:dyDescent="0.2">
      <c r="A2907" s="115" t="s">
        <v>1106</v>
      </c>
      <c r="B2907" s="116" t="s">
        <v>1461</v>
      </c>
      <c r="C2907" s="115" t="s">
        <v>156</v>
      </c>
      <c r="D2907" s="115" t="s">
        <v>1460</v>
      </c>
      <c r="E2907" s="191" t="s">
        <v>1107</v>
      </c>
      <c r="F2907" s="191"/>
      <c r="G2907" s="114" t="s">
        <v>877</v>
      </c>
      <c r="H2907" s="113">
        <v>1</v>
      </c>
      <c r="I2907" s="112">
        <v>0.46</v>
      </c>
      <c r="J2907" s="112">
        <v>0.46</v>
      </c>
    </row>
    <row r="2908" spans="1:10" ht="24" customHeight="1" x14ac:dyDescent="0.2">
      <c r="A2908" s="109" t="s">
        <v>1091</v>
      </c>
      <c r="B2908" s="110" t="s">
        <v>1459</v>
      </c>
      <c r="C2908" s="109" t="s">
        <v>156</v>
      </c>
      <c r="D2908" s="109" t="s">
        <v>1458</v>
      </c>
      <c r="E2908" s="190" t="s">
        <v>1146</v>
      </c>
      <c r="F2908" s="190"/>
      <c r="G2908" s="108" t="s">
        <v>877</v>
      </c>
      <c r="H2908" s="107">
        <v>1</v>
      </c>
      <c r="I2908" s="106">
        <v>18.89</v>
      </c>
      <c r="J2908" s="106">
        <v>18.89</v>
      </c>
    </row>
    <row r="2909" spans="1:10" ht="26.1" customHeight="1" x14ac:dyDescent="0.2">
      <c r="A2909" s="109" t="s">
        <v>1091</v>
      </c>
      <c r="B2909" s="110" t="s">
        <v>1145</v>
      </c>
      <c r="C2909" s="109" t="s">
        <v>156</v>
      </c>
      <c r="D2909" s="109" t="s">
        <v>1144</v>
      </c>
      <c r="E2909" s="190" t="s">
        <v>1088</v>
      </c>
      <c r="F2909" s="190"/>
      <c r="G2909" s="108" t="s">
        <v>877</v>
      </c>
      <c r="H2909" s="107">
        <v>1</v>
      </c>
      <c r="I2909" s="106">
        <v>3.25</v>
      </c>
      <c r="J2909" s="106">
        <v>3.25</v>
      </c>
    </row>
    <row r="2910" spans="1:10" ht="26.1" customHeight="1" x14ac:dyDescent="0.2">
      <c r="A2910" s="109" t="s">
        <v>1091</v>
      </c>
      <c r="B2910" s="110" t="s">
        <v>1143</v>
      </c>
      <c r="C2910" s="109" t="s">
        <v>156</v>
      </c>
      <c r="D2910" s="109" t="s">
        <v>1142</v>
      </c>
      <c r="E2910" s="190" t="s">
        <v>1088</v>
      </c>
      <c r="F2910" s="190"/>
      <c r="G2910" s="108" t="s">
        <v>877</v>
      </c>
      <c r="H2910" s="107">
        <v>1</v>
      </c>
      <c r="I2910" s="106">
        <v>0.94</v>
      </c>
      <c r="J2910" s="106">
        <v>0.94</v>
      </c>
    </row>
    <row r="2911" spans="1:10" ht="26.1" customHeight="1" x14ac:dyDescent="0.2">
      <c r="A2911" s="109" t="s">
        <v>1091</v>
      </c>
      <c r="B2911" s="110" t="s">
        <v>1141</v>
      </c>
      <c r="C2911" s="109" t="s">
        <v>156</v>
      </c>
      <c r="D2911" s="109" t="s">
        <v>1140</v>
      </c>
      <c r="E2911" s="190" t="s">
        <v>1088</v>
      </c>
      <c r="F2911" s="190"/>
      <c r="G2911" s="108" t="s">
        <v>877</v>
      </c>
      <c r="H2911" s="107">
        <v>1</v>
      </c>
      <c r="I2911" s="106">
        <v>1.26</v>
      </c>
      <c r="J2911" s="106">
        <v>1.26</v>
      </c>
    </row>
    <row r="2912" spans="1:10" ht="26.1" customHeight="1" x14ac:dyDescent="0.2">
      <c r="A2912" s="109" t="s">
        <v>1091</v>
      </c>
      <c r="B2912" s="110" t="s">
        <v>1139</v>
      </c>
      <c r="C2912" s="109" t="s">
        <v>156</v>
      </c>
      <c r="D2912" s="109" t="s">
        <v>1138</v>
      </c>
      <c r="E2912" s="190" t="s">
        <v>1088</v>
      </c>
      <c r="F2912" s="190"/>
      <c r="G2912" s="108" t="s">
        <v>877</v>
      </c>
      <c r="H2912" s="107">
        <v>1</v>
      </c>
      <c r="I2912" s="106">
        <v>0.04</v>
      </c>
      <c r="J2912" s="106">
        <v>0.04</v>
      </c>
    </row>
    <row r="2913" spans="1:10" ht="26.1" customHeight="1" x14ac:dyDescent="0.2">
      <c r="A2913" s="109" t="s">
        <v>1091</v>
      </c>
      <c r="B2913" s="110" t="s">
        <v>1281</v>
      </c>
      <c r="C2913" s="109" t="s">
        <v>156</v>
      </c>
      <c r="D2913" s="109" t="s">
        <v>1280</v>
      </c>
      <c r="E2913" s="190" t="s">
        <v>1088</v>
      </c>
      <c r="F2913" s="190"/>
      <c r="G2913" s="108" t="s">
        <v>877</v>
      </c>
      <c r="H2913" s="107">
        <v>1</v>
      </c>
      <c r="I2913" s="106">
        <v>0.77</v>
      </c>
      <c r="J2913" s="106">
        <v>0.77</v>
      </c>
    </row>
    <row r="2914" spans="1:10" ht="26.1" customHeight="1" x14ac:dyDescent="0.2">
      <c r="A2914" s="109" t="s">
        <v>1091</v>
      </c>
      <c r="B2914" s="110" t="s">
        <v>1279</v>
      </c>
      <c r="C2914" s="109" t="s">
        <v>156</v>
      </c>
      <c r="D2914" s="109" t="s">
        <v>1278</v>
      </c>
      <c r="E2914" s="190" t="s">
        <v>1088</v>
      </c>
      <c r="F2914" s="190"/>
      <c r="G2914" s="108" t="s">
        <v>877</v>
      </c>
      <c r="H2914" s="107">
        <v>1</v>
      </c>
      <c r="I2914" s="106">
        <v>1.1599999999999999</v>
      </c>
      <c r="J2914" s="106">
        <v>1.1599999999999999</v>
      </c>
    </row>
    <row r="2915" spans="1:10" ht="25.5" x14ac:dyDescent="0.2">
      <c r="A2915" s="105"/>
      <c r="B2915" s="105"/>
      <c r="C2915" s="105"/>
      <c r="D2915" s="105"/>
      <c r="E2915" s="105" t="s">
        <v>1086</v>
      </c>
      <c r="F2915" s="104">
        <v>9.1454769000000002</v>
      </c>
      <c r="G2915" s="105" t="s">
        <v>1085</v>
      </c>
      <c r="H2915" s="104">
        <v>10.199999999999999</v>
      </c>
      <c r="I2915" s="105" t="s">
        <v>1084</v>
      </c>
      <c r="J2915" s="104">
        <v>19.350000000000001</v>
      </c>
    </row>
    <row r="2916" spans="1:10" ht="15" thickBot="1" x14ac:dyDescent="0.25">
      <c r="A2916" s="105"/>
      <c r="B2916" s="105"/>
      <c r="C2916" s="105"/>
      <c r="D2916" s="105"/>
      <c r="E2916" s="105" t="s">
        <v>1083</v>
      </c>
      <c r="F2916" s="104">
        <v>7.22</v>
      </c>
      <c r="G2916" s="105"/>
      <c r="H2916" s="185" t="s">
        <v>1082</v>
      </c>
      <c r="I2916" s="185"/>
      <c r="J2916" s="104">
        <v>33.99</v>
      </c>
    </row>
    <row r="2917" spans="1:10" ht="0.95" customHeight="1" thickTop="1" x14ac:dyDescent="0.2">
      <c r="A2917" s="103"/>
      <c r="B2917" s="103"/>
      <c r="C2917" s="103"/>
      <c r="D2917" s="103"/>
      <c r="E2917" s="103"/>
      <c r="F2917" s="103"/>
      <c r="G2917" s="103"/>
      <c r="H2917" s="103"/>
      <c r="I2917" s="103"/>
      <c r="J2917" s="103"/>
    </row>
    <row r="2918" spans="1:10" ht="18" customHeight="1" x14ac:dyDescent="0.2">
      <c r="A2918" s="99"/>
      <c r="B2918" s="97" t="s">
        <v>1033</v>
      </c>
      <c r="C2918" s="99" t="s">
        <v>1032</v>
      </c>
      <c r="D2918" s="99" t="s">
        <v>10</v>
      </c>
      <c r="E2918" s="188" t="s">
        <v>1096</v>
      </c>
      <c r="F2918" s="188"/>
      <c r="G2918" s="98" t="s">
        <v>1031</v>
      </c>
      <c r="H2918" s="97" t="s">
        <v>1030</v>
      </c>
      <c r="I2918" s="97" t="s">
        <v>1029</v>
      </c>
      <c r="J2918" s="97" t="s">
        <v>11</v>
      </c>
    </row>
    <row r="2919" spans="1:10" ht="39" customHeight="1" x14ac:dyDescent="0.2">
      <c r="A2919" s="87" t="s">
        <v>1095</v>
      </c>
      <c r="B2919" s="85" t="s">
        <v>1457</v>
      </c>
      <c r="C2919" s="87" t="s">
        <v>156</v>
      </c>
      <c r="D2919" s="87" t="s">
        <v>1456</v>
      </c>
      <c r="E2919" s="189" t="s">
        <v>1092</v>
      </c>
      <c r="F2919" s="189"/>
      <c r="G2919" s="86" t="s">
        <v>877</v>
      </c>
      <c r="H2919" s="111">
        <v>1</v>
      </c>
      <c r="I2919" s="84">
        <v>49.5</v>
      </c>
      <c r="J2919" s="84">
        <v>49.5</v>
      </c>
    </row>
    <row r="2920" spans="1:10" ht="26.1" customHeight="1" x14ac:dyDescent="0.2">
      <c r="A2920" s="109" t="s">
        <v>1091</v>
      </c>
      <c r="B2920" s="110" t="s">
        <v>1090</v>
      </c>
      <c r="C2920" s="109" t="s">
        <v>156</v>
      </c>
      <c r="D2920" s="109" t="s">
        <v>1089</v>
      </c>
      <c r="E2920" s="190" t="s">
        <v>1088</v>
      </c>
      <c r="F2920" s="190"/>
      <c r="G2920" s="108" t="s">
        <v>1087</v>
      </c>
      <c r="H2920" s="107">
        <v>8.2100000000000009</v>
      </c>
      <c r="I2920" s="106">
        <v>6.03</v>
      </c>
      <c r="J2920" s="106">
        <v>49.5</v>
      </c>
    </row>
    <row r="2921" spans="1:10" ht="25.5" x14ac:dyDescent="0.2">
      <c r="A2921" s="105"/>
      <c r="B2921" s="105"/>
      <c r="C2921" s="105"/>
      <c r="D2921" s="105"/>
      <c r="E2921" s="105" t="s">
        <v>1086</v>
      </c>
      <c r="F2921" s="104">
        <v>0</v>
      </c>
      <c r="G2921" s="105" t="s">
        <v>1085</v>
      </c>
      <c r="H2921" s="104">
        <v>0</v>
      </c>
      <c r="I2921" s="105" t="s">
        <v>1084</v>
      </c>
      <c r="J2921" s="104">
        <v>0</v>
      </c>
    </row>
    <row r="2922" spans="1:10" ht="15" thickBot="1" x14ac:dyDescent="0.25">
      <c r="A2922" s="105"/>
      <c r="B2922" s="105"/>
      <c r="C2922" s="105"/>
      <c r="D2922" s="105"/>
      <c r="E2922" s="105" t="s">
        <v>1083</v>
      </c>
      <c r="F2922" s="104">
        <v>13.36</v>
      </c>
      <c r="G2922" s="105"/>
      <c r="H2922" s="185" t="s">
        <v>1082</v>
      </c>
      <c r="I2922" s="185"/>
      <c r="J2922" s="104">
        <v>62.86</v>
      </c>
    </row>
    <row r="2923" spans="1:10" ht="0.95" customHeight="1" thickTop="1" x14ac:dyDescent="0.2">
      <c r="A2923" s="103"/>
      <c r="B2923" s="103"/>
      <c r="C2923" s="103"/>
      <c r="D2923" s="103"/>
      <c r="E2923" s="103"/>
      <c r="F2923" s="103"/>
      <c r="G2923" s="103"/>
      <c r="H2923" s="103"/>
      <c r="I2923" s="103"/>
      <c r="J2923" s="103"/>
    </row>
    <row r="2924" spans="1:10" ht="18" customHeight="1" x14ac:dyDescent="0.2">
      <c r="A2924" s="99"/>
      <c r="B2924" s="97" t="s">
        <v>1033</v>
      </c>
      <c r="C2924" s="99" t="s">
        <v>1032</v>
      </c>
      <c r="D2924" s="99" t="s">
        <v>10</v>
      </c>
      <c r="E2924" s="188" t="s">
        <v>1096</v>
      </c>
      <c r="F2924" s="188"/>
      <c r="G2924" s="98" t="s">
        <v>1031</v>
      </c>
      <c r="H2924" s="97" t="s">
        <v>1030</v>
      </c>
      <c r="I2924" s="97" t="s">
        <v>1029</v>
      </c>
      <c r="J2924" s="97" t="s">
        <v>11</v>
      </c>
    </row>
    <row r="2925" spans="1:10" ht="39" customHeight="1" x14ac:dyDescent="0.2">
      <c r="A2925" s="87" t="s">
        <v>1095</v>
      </c>
      <c r="B2925" s="85" t="s">
        <v>1455</v>
      </c>
      <c r="C2925" s="87" t="s">
        <v>156</v>
      </c>
      <c r="D2925" s="87" t="s">
        <v>1454</v>
      </c>
      <c r="E2925" s="189" t="s">
        <v>1267</v>
      </c>
      <c r="F2925" s="189"/>
      <c r="G2925" s="86" t="s">
        <v>159</v>
      </c>
      <c r="H2925" s="111">
        <v>1</v>
      </c>
      <c r="I2925" s="84">
        <v>2545.88</v>
      </c>
      <c r="J2925" s="84">
        <v>2545.88</v>
      </c>
    </row>
    <row r="2926" spans="1:10" ht="26.1" customHeight="1" x14ac:dyDescent="0.2">
      <c r="A2926" s="115" t="s">
        <v>1106</v>
      </c>
      <c r="B2926" s="116" t="s">
        <v>1201</v>
      </c>
      <c r="C2926" s="115" t="s">
        <v>156</v>
      </c>
      <c r="D2926" s="115" t="s">
        <v>1200</v>
      </c>
      <c r="E2926" s="191" t="s">
        <v>1107</v>
      </c>
      <c r="F2926" s="191"/>
      <c r="G2926" s="114" t="s">
        <v>877</v>
      </c>
      <c r="H2926" s="113">
        <v>0.73560000000000003</v>
      </c>
      <c r="I2926" s="112">
        <v>21.68</v>
      </c>
      <c r="J2926" s="112">
        <v>15.94</v>
      </c>
    </row>
    <row r="2927" spans="1:10" ht="26.1" customHeight="1" x14ac:dyDescent="0.2">
      <c r="A2927" s="115" t="s">
        <v>1106</v>
      </c>
      <c r="B2927" s="116" t="s">
        <v>1447</v>
      </c>
      <c r="C2927" s="115" t="s">
        <v>156</v>
      </c>
      <c r="D2927" s="115" t="s">
        <v>1446</v>
      </c>
      <c r="E2927" s="191" t="s">
        <v>1107</v>
      </c>
      <c r="F2927" s="191"/>
      <c r="G2927" s="114" t="s">
        <v>877</v>
      </c>
      <c r="H2927" s="113">
        <v>3.6779999999999999</v>
      </c>
      <c r="I2927" s="112">
        <v>25.36</v>
      </c>
      <c r="J2927" s="112">
        <v>93.27</v>
      </c>
    </row>
    <row r="2928" spans="1:10" ht="24" customHeight="1" x14ac:dyDescent="0.2">
      <c r="A2928" s="115" t="s">
        <v>1106</v>
      </c>
      <c r="B2928" s="116" t="s">
        <v>1396</v>
      </c>
      <c r="C2928" s="115" t="s">
        <v>156</v>
      </c>
      <c r="D2928" s="115" t="s">
        <v>1395</v>
      </c>
      <c r="E2928" s="191" t="s">
        <v>1107</v>
      </c>
      <c r="F2928" s="191"/>
      <c r="G2928" s="114" t="s">
        <v>877</v>
      </c>
      <c r="H2928" s="113">
        <v>22.497399999999999</v>
      </c>
      <c r="I2928" s="112">
        <v>26.77</v>
      </c>
      <c r="J2928" s="112">
        <v>602.25</v>
      </c>
    </row>
    <row r="2929" spans="1:10" ht="24" customHeight="1" x14ac:dyDescent="0.2">
      <c r="A2929" s="115" t="s">
        <v>1106</v>
      </c>
      <c r="B2929" s="116" t="s">
        <v>1228</v>
      </c>
      <c r="C2929" s="115" t="s">
        <v>156</v>
      </c>
      <c r="D2929" s="115" t="s">
        <v>1227</v>
      </c>
      <c r="E2929" s="191" t="s">
        <v>1107</v>
      </c>
      <c r="F2929" s="191"/>
      <c r="G2929" s="114" t="s">
        <v>877</v>
      </c>
      <c r="H2929" s="113">
        <v>22.497399999999999</v>
      </c>
      <c r="I2929" s="112">
        <v>19.39</v>
      </c>
      <c r="J2929" s="112">
        <v>436.22</v>
      </c>
    </row>
    <row r="2930" spans="1:10" ht="39" customHeight="1" x14ac:dyDescent="0.2">
      <c r="A2930" s="115" t="s">
        <v>1106</v>
      </c>
      <c r="B2930" s="116" t="s">
        <v>1131</v>
      </c>
      <c r="C2930" s="115" t="s">
        <v>156</v>
      </c>
      <c r="D2930" s="115" t="s">
        <v>1130</v>
      </c>
      <c r="E2930" s="191" t="s">
        <v>1092</v>
      </c>
      <c r="F2930" s="191"/>
      <c r="G2930" s="114" t="s">
        <v>1110</v>
      </c>
      <c r="H2930" s="113">
        <v>4.6864999999999997</v>
      </c>
      <c r="I2930" s="112">
        <v>1.35</v>
      </c>
      <c r="J2930" s="112">
        <v>6.32</v>
      </c>
    </row>
    <row r="2931" spans="1:10" ht="39" customHeight="1" x14ac:dyDescent="0.2">
      <c r="A2931" s="115" t="s">
        <v>1106</v>
      </c>
      <c r="B2931" s="116" t="s">
        <v>1133</v>
      </c>
      <c r="C2931" s="115" t="s">
        <v>156</v>
      </c>
      <c r="D2931" s="115" t="s">
        <v>1132</v>
      </c>
      <c r="E2931" s="191" t="s">
        <v>1092</v>
      </c>
      <c r="F2931" s="191"/>
      <c r="G2931" s="114" t="s">
        <v>1113</v>
      </c>
      <c r="H2931" s="113">
        <v>12.7788</v>
      </c>
      <c r="I2931" s="112">
        <v>0.49</v>
      </c>
      <c r="J2931" s="112">
        <v>6.26</v>
      </c>
    </row>
    <row r="2932" spans="1:10" ht="39" customHeight="1" x14ac:dyDescent="0.2">
      <c r="A2932" s="115" t="s">
        <v>1106</v>
      </c>
      <c r="B2932" s="116" t="s">
        <v>1301</v>
      </c>
      <c r="C2932" s="115" t="s">
        <v>156</v>
      </c>
      <c r="D2932" s="115" t="s">
        <v>1300</v>
      </c>
      <c r="E2932" s="191" t="s">
        <v>1092</v>
      </c>
      <c r="F2932" s="191"/>
      <c r="G2932" s="114" t="s">
        <v>1110</v>
      </c>
      <c r="H2932" s="113">
        <v>0.313</v>
      </c>
      <c r="I2932" s="112">
        <v>28.44</v>
      </c>
      <c r="J2932" s="112">
        <v>8.9</v>
      </c>
    </row>
    <row r="2933" spans="1:10" ht="39" customHeight="1" x14ac:dyDescent="0.2">
      <c r="A2933" s="115" t="s">
        <v>1106</v>
      </c>
      <c r="B2933" s="116" t="s">
        <v>1303</v>
      </c>
      <c r="C2933" s="115" t="s">
        <v>156</v>
      </c>
      <c r="D2933" s="115" t="s">
        <v>1302</v>
      </c>
      <c r="E2933" s="191" t="s">
        <v>1092</v>
      </c>
      <c r="F2933" s="191"/>
      <c r="G2933" s="114" t="s">
        <v>1113</v>
      </c>
      <c r="H2933" s="113">
        <v>0.42259999999999998</v>
      </c>
      <c r="I2933" s="112">
        <v>26.93</v>
      </c>
      <c r="J2933" s="112">
        <v>11.38</v>
      </c>
    </row>
    <row r="2934" spans="1:10" ht="39" customHeight="1" x14ac:dyDescent="0.2">
      <c r="A2934" s="115" t="s">
        <v>1106</v>
      </c>
      <c r="B2934" s="116" t="s">
        <v>1445</v>
      </c>
      <c r="C2934" s="115" t="s">
        <v>156</v>
      </c>
      <c r="D2934" s="115" t="s">
        <v>1444</v>
      </c>
      <c r="E2934" s="191" t="s">
        <v>1267</v>
      </c>
      <c r="F2934" s="191"/>
      <c r="G2934" s="114" t="s">
        <v>647</v>
      </c>
      <c r="H2934" s="113">
        <v>28.936900000000001</v>
      </c>
      <c r="I2934" s="112">
        <v>15.72</v>
      </c>
      <c r="J2934" s="112">
        <v>454.88</v>
      </c>
    </row>
    <row r="2935" spans="1:10" ht="39" customHeight="1" x14ac:dyDescent="0.2">
      <c r="A2935" s="115" t="s">
        <v>1106</v>
      </c>
      <c r="B2935" s="116" t="s">
        <v>1453</v>
      </c>
      <c r="C2935" s="115" t="s">
        <v>156</v>
      </c>
      <c r="D2935" s="115" t="s">
        <v>1452</v>
      </c>
      <c r="E2935" s="191" t="s">
        <v>1267</v>
      </c>
      <c r="F2935" s="191"/>
      <c r="G2935" s="114" t="s">
        <v>159</v>
      </c>
      <c r="H2935" s="113">
        <v>1.2</v>
      </c>
      <c r="I2935" s="112">
        <v>703.8</v>
      </c>
      <c r="J2935" s="112">
        <v>844.56</v>
      </c>
    </row>
    <row r="2936" spans="1:10" ht="39" customHeight="1" x14ac:dyDescent="0.2">
      <c r="A2936" s="109" t="s">
        <v>1091</v>
      </c>
      <c r="B2936" s="110" t="s">
        <v>1441</v>
      </c>
      <c r="C2936" s="109" t="s">
        <v>156</v>
      </c>
      <c r="D2936" s="109" t="s">
        <v>1440</v>
      </c>
      <c r="E2936" s="190" t="s">
        <v>1088</v>
      </c>
      <c r="F2936" s="190"/>
      <c r="G2936" s="108" t="s">
        <v>163</v>
      </c>
      <c r="H2936" s="107">
        <v>1.3111999999999999</v>
      </c>
      <c r="I2936" s="106">
        <v>35</v>
      </c>
      <c r="J2936" s="106">
        <v>45.89</v>
      </c>
    </row>
    <row r="2937" spans="1:10" ht="26.1" customHeight="1" x14ac:dyDescent="0.2">
      <c r="A2937" s="109" t="s">
        <v>1091</v>
      </c>
      <c r="B2937" s="110" t="s">
        <v>1439</v>
      </c>
      <c r="C2937" s="109" t="s">
        <v>156</v>
      </c>
      <c r="D2937" s="109" t="s">
        <v>1438</v>
      </c>
      <c r="E2937" s="190" t="s">
        <v>1088</v>
      </c>
      <c r="F2937" s="190"/>
      <c r="G2937" s="108" t="s">
        <v>1087</v>
      </c>
      <c r="H2937" s="107">
        <v>5.67E-2</v>
      </c>
      <c r="I2937" s="106">
        <v>7.99</v>
      </c>
      <c r="J2937" s="106">
        <v>0.45</v>
      </c>
    </row>
    <row r="2938" spans="1:10" ht="26.1" customHeight="1" x14ac:dyDescent="0.2">
      <c r="A2938" s="109" t="s">
        <v>1091</v>
      </c>
      <c r="B2938" s="110" t="s">
        <v>1451</v>
      </c>
      <c r="C2938" s="109" t="s">
        <v>156</v>
      </c>
      <c r="D2938" s="109" t="s">
        <v>1450</v>
      </c>
      <c r="E2938" s="190" t="s">
        <v>1088</v>
      </c>
      <c r="F2938" s="190"/>
      <c r="G2938" s="108" t="s">
        <v>211</v>
      </c>
      <c r="H2938" s="107">
        <v>4.4770000000000003</v>
      </c>
      <c r="I2938" s="106">
        <v>3.39</v>
      </c>
      <c r="J2938" s="106">
        <v>15.17</v>
      </c>
    </row>
    <row r="2939" spans="1:10" ht="26.1" customHeight="1" x14ac:dyDescent="0.2">
      <c r="A2939" s="109" t="s">
        <v>1091</v>
      </c>
      <c r="B2939" s="110" t="s">
        <v>1437</v>
      </c>
      <c r="C2939" s="109" t="s">
        <v>156</v>
      </c>
      <c r="D2939" s="109" t="s">
        <v>1436</v>
      </c>
      <c r="E2939" s="190" t="s">
        <v>1088</v>
      </c>
      <c r="F2939" s="190"/>
      <c r="G2939" s="108" t="s">
        <v>647</v>
      </c>
      <c r="H2939" s="107">
        <v>0.26190000000000002</v>
      </c>
      <c r="I2939" s="106">
        <v>16.8</v>
      </c>
      <c r="J2939" s="106">
        <v>4.3899999999999997</v>
      </c>
    </row>
    <row r="2940" spans="1:10" ht="25.5" x14ac:dyDescent="0.2">
      <c r="A2940" s="105"/>
      <c r="B2940" s="105"/>
      <c r="C2940" s="105"/>
      <c r="D2940" s="105"/>
      <c r="E2940" s="105" t="s">
        <v>1086</v>
      </c>
      <c r="F2940" s="104">
        <v>461.06437281406562</v>
      </c>
      <c r="G2940" s="105" t="s">
        <v>1085</v>
      </c>
      <c r="H2940" s="104">
        <v>514.46</v>
      </c>
      <c r="I2940" s="105" t="s">
        <v>1084</v>
      </c>
      <c r="J2940" s="104">
        <v>975.52</v>
      </c>
    </row>
    <row r="2941" spans="1:10" ht="15" thickBot="1" x14ac:dyDescent="0.25">
      <c r="A2941" s="105"/>
      <c r="B2941" s="105"/>
      <c r="C2941" s="105"/>
      <c r="D2941" s="105"/>
      <c r="E2941" s="105" t="s">
        <v>1083</v>
      </c>
      <c r="F2941" s="104">
        <v>687.38</v>
      </c>
      <c r="G2941" s="105"/>
      <c r="H2941" s="185" t="s">
        <v>1082</v>
      </c>
      <c r="I2941" s="185"/>
      <c r="J2941" s="104">
        <v>3233.26</v>
      </c>
    </row>
    <row r="2942" spans="1:10" ht="0.95" customHeight="1" thickTop="1" x14ac:dyDescent="0.2">
      <c r="A2942" s="103"/>
      <c r="B2942" s="103"/>
      <c r="C2942" s="103"/>
      <c r="D2942" s="103"/>
      <c r="E2942" s="103"/>
      <c r="F2942" s="103"/>
      <c r="G2942" s="103"/>
      <c r="H2942" s="103"/>
      <c r="I2942" s="103"/>
      <c r="J2942" s="103"/>
    </row>
    <row r="2943" spans="1:10" ht="18" customHeight="1" x14ac:dyDescent="0.2">
      <c r="A2943" s="99"/>
      <c r="B2943" s="97" t="s">
        <v>1033</v>
      </c>
      <c r="C2943" s="99" t="s">
        <v>1032</v>
      </c>
      <c r="D2943" s="99" t="s">
        <v>10</v>
      </c>
      <c r="E2943" s="188" t="s">
        <v>1096</v>
      </c>
      <c r="F2943" s="188"/>
      <c r="G2943" s="98" t="s">
        <v>1031</v>
      </c>
      <c r="H2943" s="97" t="s">
        <v>1030</v>
      </c>
      <c r="I2943" s="97" t="s">
        <v>1029</v>
      </c>
      <c r="J2943" s="97" t="s">
        <v>11</v>
      </c>
    </row>
    <row r="2944" spans="1:10" ht="39" customHeight="1" x14ac:dyDescent="0.2">
      <c r="A2944" s="87" t="s">
        <v>1095</v>
      </c>
      <c r="B2944" s="85" t="s">
        <v>1449</v>
      </c>
      <c r="C2944" s="87" t="s">
        <v>156</v>
      </c>
      <c r="D2944" s="87" t="s">
        <v>1448</v>
      </c>
      <c r="E2944" s="189" t="s">
        <v>1267</v>
      </c>
      <c r="F2944" s="189"/>
      <c r="G2944" s="86" t="s">
        <v>159</v>
      </c>
      <c r="H2944" s="111">
        <v>1</v>
      </c>
      <c r="I2944" s="84">
        <v>3416.59</v>
      </c>
      <c r="J2944" s="84">
        <v>3416.59</v>
      </c>
    </row>
    <row r="2945" spans="1:10" ht="26.1" customHeight="1" x14ac:dyDescent="0.2">
      <c r="A2945" s="115" t="s">
        <v>1106</v>
      </c>
      <c r="B2945" s="116" t="s">
        <v>1201</v>
      </c>
      <c r="C2945" s="115" t="s">
        <v>156</v>
      </c>
      <c r="D2945" s="115" t="s">
        <v>1200</v>
      </c>
      <c r="E2945" s="191" t="s">
        <v>1107</v>
      </c>
      <c r="F2945" s="191"/>
      <c r="G2945" s="114" t="s">
        <v>877</v>
      </c>
      <c r="H2945" s="113">
        <v>1.8137000000000001</v>
      </c>
      <c r="I2945" s="112">
        <v>21.68</v>
      </c>
      <c r="J2945" s="112">
        <v>39.32</v>
      </c>
    </row>
    <row r="2946" spans="1:10" ht="26.1" customHeight="1" x14ac:dyDescent="0.2">
      <c r="A2946" s="115" t="s">
        <v>1106</v>
      </c>
      <c r="B2946" s="116" t="s">
        <v>1447</v>
      </c>
      <c r="C2946" s="115" t="s">
        <v>156</v>
      </c>
      <c r="D2946" s="115" t="s">
        <v>1446</v>
      </c>
      <c r="E2946" s="191" t="s">
        <v>1107</v>
      </c>
      <c r="F2946" s="191"/>
      <c r="G2946" s="114" t="s">
        <v>877</v>
      </c>
      <c r="H2946" s="113">
        <v>9.0685000000000002</v>
      </c>
      <c r="I2946" s="112">
        <v>25.36</v>
      </c>
      <c r="J2946" s="112">
        <v>229.97</v>
      </c>
    </row>
    <row r="2947" spans="1:10" ht="24" customHeight="1" x14ac:dyDescent="0.2">
      <c r="A2947" s="115" t="s">
        <v>1106</v>
      </c>
      <c r="B2947" s="116" t="s">
        <v>1396</v>
      </c>
      <c r="C2947" s="115" t="s">
        <v>156</v>
      </c>
      <c r="D2947" s="115" t="s">
        <v>1395</v>
      </c>
      <c r="E2947" s="191" t="s">
        <v>1107</v>
      </c>
      <c r="F2947" s="191"/>
      <c r="G2947" s="114" t="s">
        <v>877</v>
      </c>
      <c r="H2947" s="113">
        <v>31.992999999999999</v>
      </c>
      <c r="I2947" s="112">
        <v>26.77</v>
      </c>
      <c r="J2947" s="112">
        <v>856.45</v>
      </c>
    </row>
    <row r="2948" spans="1:10" ht="24" customHeight="1" x14ac:dyDescent="0.2">
      <c r="A2948" s="115" t="s">
        <v>1106</v>
      </c>
      <c r="B2948" s="116" t="s">
        <v>1228</v>
      </c>
      <c r="C2948" s="115" t="s">
        <v>156</v>
      </c>
      <c r="D2948" s="115" t="s">
        <v>1227</v>
      </c>
      <c r="E2948" s="191" t="s">
        <v>1107</v>
      </c>
      <c r="F2948" s="191"/>
      <c r="G2948" s="114" t="s">
        <v>877</v>
      </c>
      <c r="H2948" s="113">
        <v>31.992999999999999</v>
      </c>
      <c r="I2948" s="112">
        <v>19.39</v>
      </c>
      <c r="J2948" s="112">
        <v>620.34</v>
      </c>
    </row>
    <row r="2949" spans="1:10" ht="39" customHeight="1" x14ac:dyDescent="0.2">
      <c r="A2949" s="115" t="s">
        <v>1106</v>
      </c>
      <c r="B2949" s="116" t="s">
        <v>1131</v>
      </c>
      <c r="C2949" s="115" t="s">
        <v>156</v>
      </c>
      <c r="D2949" s="115" t="s">
        <v>1130</v>
      </c>
      <c r="E2949" s="191" t="s">
        <v>1092</v>
      </c>
      <c r="F2949" s="191"/>
      <c r="G2949" s="114" t="s">
        <v>1110</v>
      </c>
      <c r="H2949" s="113">
        <v>6.6349999999999998</v>
      </c>
      <c r="I2949" s="112">
        <v>1.35</v>
      </c>
      <c r="J2949" s="112">
        <v>8.9499999999999993</v>
      </c>
    </row>
    <row r="2950" spans="1:10" ht="39" customHeight="1" x14ac:dyDescent="0.2">
      <c r="A2950" s="115" t="s">
        <v>1106</v>
      </c>
      <c r="B2950" s="116" t="s">
        <v>1133</v>
      </c>
      <c r="C2950" s="115" t="s">
        <v>156</v>
      </c>
      <c r="D2950" s="115" t="s">
        <v>1132</v>
      </c>
      <c r="E2950" s="191" t="s">
        <v>1092</v>
      </c>
      <c r="F2950" s="191"/>
      <c r="G2950" s="114" t="s">
        <v>1113</v>
      </c>
      <c r="H2950" s="113">
        <v>18.091699999999999</v>
      </c>
      <c r="I2950" s="112">
        <v>0.49</v>
      </c>
      <c r="J2950" s="112">
        <v>8.86</v>
      </c>
    </row>
    <row r="2951" spans="1:10" ht="39" customHeight="1" x14ac:dyDescent="0.2">
      <c r="A2951" s="115" t="s">
        <v>1106</v>
      </c>
      <c r="B2951" s="116" t="s">
        <v>1301</v>
      </c>
      <c r="C2951" s="115" t="s">
        <v>156</v>
      </c>
      <c r="D2951" s="115" t="s">
        <v>1300</v>
      </c>
      <c r="E2951" s="191" t="s">
        <v>1092</v>
      </c>
      <c r="F2951" s="191"/>
      <c r="G2951" s="114" t="s">
        <v>1110</v>
      </c>
      <c r="H2951" s="113">
        <v>0.77359999999999995</v>
      </c>
      <c r="I2951" s="112">
        <v>28.44</v>
      </c>
      <c r="J2951" s="112">
        <v>22</v>
      </c>
    </row>
    <row r="2952" spans="1:10" ht="39" customHeight="1" x14ac:dyDescent="0.2">
      <c r="A2952" s="115" t="s">
        <v>1106</v>
      </c>
      <c r="B2952" s="116" t="s">
        <v>1303</v>
      </c>
      <c r="C2952" s="115" t="s">
        <v>156</v>
      </c>
      <c r="D2952" s="115" t="s">
        <v>1302</v>
      </c>
      <c r="E2952" s="191" t="s">
        <v>1092</v>
      </c>
      <c r="F2952" s="191"/>
      <c r="G2952" s="114" t="s">
        <v>1113</v>
      </c>
      <c r="H2952" s="113">
        <v>1.0401</v>
      </c>
      <c r="I2952" s="112">
        <v>26.93</v>
      </c>
      <c r="J2952" s="112">
        <v>28</v>
      </c>
    </row>
    <row r="2953" spans="1:10" ht="39" customHeight="1" x14ac:dyDescent="0.2">
      <c r="A2953" s="115" t="s">
        <v>1106</v>
      </c>
      <c r="B2953" s="116" t="s">
        <v>1445</v>
      </c>
      <c r="C2953" s="115" t="s">
        <v>156</v>
      </c>
      <c r="D2953" s="115" t="s">
        <v>1444</v>
      </c>
      <c r="E2953" s="191" t="s">
        <v>1267</v>
      </c>
      <c r="F2953" s="191"/>
      <c r="G2953" s="114" t="s">
        <v>647</v>
      </c>
      <c r="H2953" s="113">
        <v>42.646299999999997</v>
      </c>
      <c r="I2953" s="112">
        <v>15.72</v>
      </c>
      <c r="J2953" s="112">
        <v>670.39</v>
      </c>
    </row>
    <row r="2954" spans="1:10" ht="39" customHeight="1" x14ac:dyDescent="0.2">
      <c r="A2954" s="115" t="s">
        <v>1106</v>
      </c>
      <c r="B2954" s="116" t="s">
        <v>1443</v>
      </c>
      <c r="C2954" s="115" t="s">
        <v>156</v>
      </c>
      <c r="D2954" s="115" t="s">
        <v>1442</v>
      </c>
      <c r="E2954" s="191" t="s">
        <v>1267</v>
      </c>
      <c r="F2954" s="191"/>
      <c r="G2954" s="114" t="s">
        <v>159</v>
      </c>
      <c r="H2954" s="113">
        <v>1.2</v>
      </c>
      <c r="I2954" s="112">
        <v>680.24</v>
      </c>
      <c r="J2954" s="112">
        <v>816.28</v>
      </c>
    </row>
    <row r="2955" spans="1:10" ht="39" customHeight="1" x14ac:dyDescent="0.2">
      <c r="A2955" s="109" t="s">
        <v>1091</v>
      </c>
      <c r="B2955" s="110" t="s">
        <v>1441</v>
      </c>
      <c r="C2955" s="109" t="s">
        <v>156</v>
      </c>
      <c r="D2955" s="109" t="s">
        <v>1440</v>
      </c>
      <c r="E2955" s="190" t="s">
        <v>1088</v>
      </c>
      <c r="F2955" s="190"/>
      <c r="G2955" s="108" t="s">
        <v>163</v>
      </c>
      <c r="H2955" s="107">
        <v>2.9790000000000001</v>
      </c>
      <c r="I2955" s="106">
        <v>35</v>
      </c>
      <c r="J2955" s="106">
        <v>104.26</v>
      </c>
    </row>
    <row r="2956" spans="1:10" ht="26.1" customHeight="1" x14ac:dyDescent="0.2">
      <c r="A2956" s="109" t="s">
        <v>1091</v>
      </c>
      <c r="B2956" s="110" t="s">
        <v>1439</v>
      </c>
      <c r="C2956" s="109" t="s">
        <v>156</v>
      </c>
      <c r="D2956" s="109" t="s">
        <v>1438</v>
      </c>
      <c r="E2956" s="190" t="s">
        <v>1088</v>
      </c>
      <c r="F2956" s="190"/>
      <c r="G2956" s="108" t="s">
        <v>1087</v>
      </c>
      <c r="H2956" s="107">
        <v>0.12</v>
      </c>
      <c r="I2956" s="106">
        <v>7.99</v>
      </c>
      <c r="J2956" s="106">
        <v>0.95</v>
      </c>
    </row>
    <row r="2957" spans="1:10" ht="26.1" customHeight="1" x14ac:dyDescent="0.2">
      <c r="A2957" s="109" t="s">
        <v>1091</v>
      </c>
      <c r="B2957" s="110" t="s">
        <v>1437</v>
      </c>
      <c r="C2957" s="109" t="s">
        <v>156</v>
      </c>
      <c r="D2957" s="109" t="s">
        <v>1436</v>
      </c>
      <c r="E2957" s="190" t="s">
        <v>1088</v>
      </c>
      <c r="F2957" s="190"/>
      <c r="G2957" s="108" t="s">
        <v>647</v>
      </c>
      <c r="H2957" s="107">
        <v>0.64449999999999996</v>
      </c>
      <c r="I2957" s="106">
        <v>16.8</v>
      </c>
      <c r="J2957" s="106">
        <v>10.82</v>
      </c>
    </row>
    <row r="2958" spans="1:10" ht="25.5" x14ac:dyDescent="0.2">
      <c r="A2958" s="105"/>
      <c r="B2958" s="105"/>
      <c r="C2958" s="105"/>
      <c r="D2958" s="105"/>
      <c r="E2958" s="105" t="s">
        <v>1086</v>
      </c>
      <c r="F2958" s="104">
        <v>693.60998203989038</v>
      </c>
      <c r="G2958" s="105" t="s">
        <v>1085</v>
      </c>
      <c r="H2958" s="104">
        <v>773.93</v>
      </c>
      <c r="I2958" s="105" t="s">
        <v>1084</v>
      </c>
      <c r="J2958" s="104">
        <v>1467.54</v>
      </c>
    </row>
    <row r="2959" spans="1:10" ht="15" thickBot="1" x14ac:dyDescent="0.25">
      <c r="A2959" s="105"/>
      <c r="B2959" s="105"/>
      <c r="C2959" s="105"/>
      <c r="D2959" s="105"/>
      <c r="E2959" s="105" t="s">
        <v>1083</v>
      </c>
      <c r="F2959" s="104">
        <v>922.47</v>
      </c>
      <c r="G2959" s="105"/>
      <c r="H2959" s="185" t="s">
        <v>1082</v>
      </c>
      <c r="I2959" s="185"/>
      <c r="J2959" s="104">
        <v>4339.0600000000004</v>
      </c>
    </row>
    <row r="2960" spans="1:10" ht="0.95" customHeight="1" thickTop="1" x14ac:dyDescent="0.2">
      <c r="A2960" s="103"/>
      <c r="B2960" s="103"/>
      <c r="C2960" s="103"/>
      <c r="D2960" s="103"/>
      <c r="E2960" s="103"/>
      <c r="F2960" s="103"/>
      <c r="G2960" s="103"/>
      <c r="H2960" s="103"/>
      <c r="I2960" s="103"/>
      <c r="J2960" s="103"/>
    </row>
    <row r="2961" spans="1:10" ht="18" customHeight="1" x14ac:dyDescent="0.2">
      <c r="A2961" s="99"/>
      <c r="B2961" s="97" t="s">
        <v>1033</v>
      </c>
      <c r="C2961" s="99" t="s">
        <v>1032</v>
      </c>
      <c r="D2961" s="99" t="s">
        <v>10</v>
      </c>
      <c r="E2961" s="188" t="s">
        <v>1096</v>
      </c>
      <c r="F2961" s="188"/>
      <c r="G2961" s="98" t="s">
        <v>1031</v>
      </c>
      <c r="H2961" s="97" t="s">
        <v>1030</v>
      </c>
      <c r="I2961" s="97" t="s">
        <v>1029</v>
      </c>
      <c r="J2961" s="97" t="s">
        <v>11</v>
      </c>
    </row>
    <row r="2962" spans="1:10" ht="24" customHeight="1" x14ac:dyDescent="0.2">
      <c r="A2962" s="87" t="s">
        <v>1095</v>
      </c>
      <c r="B2962" s="85" t="s">
        <v>1424</v>
      </c>
      <c r="C2962" s="87" t="s">
        <v>156</v>
      </c>
      <c r="D2962" s="87" t="s">
        <v>1423</v>
      </c>
      <c r="E2962" s="189" t="s">
        <v>1107</v>
      </c>
      <c r="F2962" s="189"/>
      <c r="G2962" s="86" t="s">
        <v>877</v>
      </c>
      <c r="H2962" s="111">
        <v>1</v>
      </c>
      <c r="I2962" s="84">
        <v>28.17</v>
      </c>
      <c r="J2962" s="84">
        <v>28.17</v>
      </c>
    </row>
    <row r="2963" spans="1:10" ht="26.1" customHeight="1" x14ac:dyDescent="0.2">
      <c r="A2963" s="115" t="s">
        <v>1106</v>
      </c>
      <c r="B2963" s="116" t="s">
        <v>1435</v>
      </c>
      <c r="C2963" s="115" t="s">
        <v>156</v>
      </c>
      <c r="D2963" s="115" t="s">
        <v>1434</v>
      </c>
      <c r="E2963" s="191" t="s">
        <v>1107</v>
      </c>
      <c r="F2963" s="191"/>
      <c r="G2963" s="114" t="s">
        <v>877</v>
      </c>
      <c r="H2963" s="113">
        <v>1</v>
      </c>
      <c r="I2963" s="112">
        <v>0.32</v>
      </c>
      <c r="J2963" s="112">
        <v>0.32</v>
      </c>
    </row>
    <row r="2964" spans="1:10" ht="24" customHeight="1" x14ac:dyDescent="0.2">
      <c r="A2964" s="109" t="s">
        <v>1091</v>
      </c>
      <c r="B2964" s="110" t="s">
        <v>1433</v>
      </c>
      <c r="C2964" s="109" t="s">
        <v>156</v>
      </c>
      <c r="D2964" s="109" t="s">
        <v>1432</v>
      </c>
      <c r="E2964" s="190" t="s">
        <v>1146</v>
      </c>
      <c r="F2964" s="190"/>
      <c r="G2964" s="108" t="s">
        <v>877</v>
      </c>
      <c r="H2964" s="107">
        <v>1</v>
      </c>
      <c r="I2964" s="106">
        <v>18.89</v>
      </c>
      <c r="J2964" s="106">
        <v>18.89</v>
      </c>
    </row>
    <row r="2965" spans="1:10" ht="26.1" customHeight="1" x14ac:dyDescent="0.2">
      <c r="A2965" s="109" t="s">
        <v>1091</v>
      </c>
      <c r="B2965" s="110" t="s">
        <v>1145</v>
      </c>
      <c r="C2965" s="109" t="s">
        <v>156</v>
      </c>
      <c r="D2965" s="109" t="s">
        <v>1144</v>
      </c>
      <c r="E2965" s="190" t="s">
        <v>1088</v>
      </c>
      <c r="F2965" s="190"/>
      <c r="G2965" s="108" t="s">
        <v>877</v>
      </c>
      <c r="H2965" s="107">
        <v>1</v>
      </c>
      <c r="I2965" s="106">
        <v>3.25</v>
      </c>
      <c r="J2965" s="106">
        <v>3.25</v>
      </c>
    </row>
    <row r="2966" spans="1:10" ht="26.1" customHeight="1" x14ac:dyDescent="0.2">
      <c r="A2966" s="109" t="s">
        <v>1091</v>
      </c>
      <c r="B2966" s="110" t="s">
        <v>1143</v>
      </c>
      <c r="C2966" s="109" t="s">
        <v>156</v>
      </c>
      <c r="D2966" s="109" t="s">
        <v>1142</v>
      </c>
      <c r="E2966" s="190" t="s">
        <v>1088</v>
      </c>
      <c r="F2966" s="190"/>
      <c r="G2966" s="108" t="s">
        <v>877</v>
      </c>
      <c r="H2966" s="107">
        <v>1</v>
      </c>
      <c r="I2966" s="106">
        <v>0.94</v>
      </c>
      <c r="J2966" s="106">
        <v>0.94</v>
      </c>
    </row>
    <row r="2967" spans="1:10" ht="26.1" customHeight="1" x14ac:dyDescent="0.2">
      <c r="A2967" s="109" t="s">
        <v>1091</v>
      </c>
      <c r="B2967" s="110" t="s">
        <v>1141</v>
      </c>
      <c r="C2967" s="109" t="s">
        <v>156</v>
      </c>
      <c r="D2967" s="109" t="s">
        <v>1140</v>
      </c>
      <c r="E2967" s="190" t="s">
        <v>1088</v>
      </c>
      <c r="F2967" s="190"/>
      <c r="G2967" s="108" t="s">
        <v>877</v>
      </c>
      <c r="H2967" s="107">
        <v>1</v>
      </c>
      <c r="I2967" s="106">
        <v>1.26</v>
      </c>
      <c r="J2967" s="106">
        <v>1.26</v>
      </c>
    </row>
    <row r="2968" spans="1:10" ht="26.1" customHeight="1" x14ac:dyDescent="0.2">
      <c r="A2968" s="109" t="s">
        <v>1091</v>
      </c>
      <c r="B2968" s="110" t="s">
        <v>1139</v>
      </c>
      <c r="C2968" s="109" t="s">
        <v>156</v>
      </c>
      <c r="D2968" s="109" t="s">
        <v>1138</v>
      </c>
      <c r="E2968" s="190" t="s">
        <v>1088</v>
      </c>
      <c r="F2968" s="190"/>
      <c r="G2968" s="108" t="s">
        <v>877</v>
      </c>
      <c r="H2968" s="107">
        <v>1</v>
      </c>
      <c r="I2968" s="106">
        <v>0.04</v>
      </c>
      <c r="J2968" s="106">
        <v>0.04</v>
      </c>
    </row>
    <row r="2969" spans="1:10" ht="26.1" customHeight="1" x14ac:dyDescent="0.2">
      <c r="A2969" s="109" t="s">
        <v>1091</v>
      </c>
      <c r="B2969" s="110" t="s">
        <v>1431</v>
      </c>
      <c r="C2969" s="109" t="s">
        <v>156</v>
      </c>
      <c r="D2969" s="109" t="s">
        <v>1430</v>
      </c>
      <c r="E2969" s="190" t="s">
        <v>1088</v>
      </c>
      <c r="F2969" s="190"/>
      <c r="G2969" s="108" t="s">
        <v>877</v>
      </c>
      <c r="H2969" s="107">
        <v>1</v>
      </c>
      <c r="I2969" s="106">
        <v>1.85</v>
      </c>
      <c r="J2969" s="106">
        <v>1.85</v>
      </c>
    </row>
    <row r="2970" spans="1:10" ht="26.1" customHeight="1" x14ac:dyDescent="0.2">
      <c r="A2970" s="109" t="s">
        <v>1091</v>
      </c>
      <c r="B2970" s="110" t="s">
        <v>1429</v>
      </c>
      <c r="C2970" s="109" t="s">
        <v>156</v>
      </c>
      <c r="D2970" s="109" t="s">
        <v>1428</v>
      </c>
      <c r="E2970" s="190" t="s">
        <v>1088</v>
      </c>
      <c r="F2970" s="190"/>
      <c r="G2970" s="108" t="s">
        <v>877</v>
      </c>
      <c r="H2970" s="107">
        <v>1</v>
      </c>
      <c r="I2970" s="106">
        <v>1.62</v>
      </c>
      <c r="J2970" s="106">
        <v>1.62</v>
      </c>
    </row>
    <row r="2971" spans="1:10" ht="25.5" x14ac:dyDescent="0.2">
      <c r="A2971" s="105"/>
      <c r="B2971" s="105"/>
      <c r="C2971" s="105"/>
      <c r="D2971" s="105"/>
      <c r="E2971" s="105" t="s">
        <v>1086</v>
      </c>
      <c r="F2971" s="104">
        <v>9.0793081000000004</v>
      </c>
      <c r="G2971" s="105" t="s">
        <v>1085</v>
      </c>
      <c r="H2971" s="104">
        <v>10.130000000000001</v>
      </c>
      <c r="I2971" s="105" t="s">
        <v>1084</v>
      </c>
      <c r="J2971" s="104">
        <v>19.21</v>
      </c>
    </row>
    <row r="2972" spans="1:10" ht="15" thickBot="1" x14ac:dyDescent="0.25">
      <c r="A2972" s="105"/>
      <c r="B2972" s="105"/>
      <c r="C2972" s="105"/>
      <c r="D2972" s="105"/>
      <c r="E2972" s="105" t="s">
        <v>1083</v>
      </c>
      <c r="F2972" s="104">
        <v>7.6</v>
      </c>
      <c r="G2972" s="105"/>
      <c r="H2972" s="185" t="s">
        <v>1082</v>
      </c>
      <c r="I2972" s="185"/>
      <c r="J2972" s="104">
        <v>35.770000000000003</v>
      </c>
    </row>
    <row r="2973" spans="1:10" ht="0.95" customHeight="1" thickTop="1" x14ac:dyDescent="0.2">
      <c r="A2973" s="103"/>
      <c r="B2973" s="103"/>
      <c r="C2973" s="103"/>
      <c r="D2973" s="103"/>
      <c r="E2973" s="103"/>
      <c r="F2973" s="103"/>
      <c r="G2973" s="103"/>
      <c r="H2973" s="103"/>
      <c r="I2973" s="103"/>
      <c r="J2973" s="103"/>
    </row>
    <row r="2974" spans="1:10" ht="18" customHeight="1" x14ac:dyDescent="0.2">
      <c r="A2974" s="99"/>
      <c r="B2974" s="97" t="s">
        <v>1033</v>
      </c>
      <c r="C2974" s="99" t="s">
        <v>1032</v>
      </c>
      <c r="D2974" s="99" t="s">
        <v>10</v>
      </c>
      <c r="E2974" s="188" t="s">
        <v>1096</v>
      </c>
      <c r="F2974" s="188"/>
      <c r="G2974" s="98" t="s">
        <v>1031</v>
      </c>
      <c r="H2974" s="97" t="s">
        <v>1030</v>
      </c>
      <c r="I2974" s="97" t="s">
        <v>1029</v>
      </c>
      <c r="J2974" s="97" t="s">
        <v>11</v>
      </c>
    </row>
    <row r="2975" spans="1:10" ht="26.1" customHeight="1" x14ac:dyDescent="0.2">
      <c r="A2975" s="87" t="s">
        <v>1095</v>
      </c>
      <c r="B2975" s="85" t="s">
        <v>1427</v>
      </c>
      <c r="C2975" s="87" t="s">
        <v>156</v>
      </c>
      <c r="D2975" s="87" t="s">
        <v>1426</v>
      </c>
      <c r="E2975" s="189" t="s">
        <v>1425</v>
      </c>
      <c r="F2975" s="189"/>
      <c r="G2975" s="86" t="s">
        <v>163</v>
      </c>
      <c r="H2975" s="111">
        <v>1</v>
      </c>
      <c r="I2975" s="84">
        <v>23.87</v>
      </c>
      <c r="J2975" s="84">
        <v>23.87</v>
      </c>
    </row>
    <row r="2976" spans="1:10" ht="24" customHeight="1" x14ac:dyDescent="0.2">
      <c r="A2976" s="115" t="s">
        <v>1106</v>
      </c>
      <c r="B2976" s="116" t="s">
        <v>1424</v>
      </c>
      <c r="C2976" s="115" t="s">
        <v>156</v>
      </c>
      <c r="D2976" s="115" t="s">
        <v>1423</v>
      </c>
      <c r="E2976" s="191" t="s">
        <v>1107</v>
      </c>
      <c r="F2976" s="191"/>
      <c r="G2976" s="114" t="s">
        <v>877</v>
      </c>
      <c r="H2976" s="113">
        <v>0.45290000000000002</v>
      </c>
      <c r="I2976" s="112">
        <v>28.17</v>
      </c>
      <c r="J2976" s="112">
        <v>12.75</v>
      </c>
    </row>
    <row r="2977" spans="1:10" ht="24" customHeight="1" x14ac:dyDescent="0.2">
      <c r="A2977" s="109" t="s">
        <v>1091</v>
      </c>
      <c r="B2977" s="110" t="s">
        <v>1422</v>
      </c>
      <c r="C2977" s="109" t="s">
        <v>156</v>
      </c>
      <c r="D2977" s="109" t="s">
        <v>1421</v>
      </c>
      <c r="E2977" s="190" t="s">
        <v>1088</v>
      </c>
      <c r="F2977" s="190"/>
      <c r="G2977" s="108" t="s">
        <v>1087</v>
      </c>
      <c r="H2977" s="107">
        <v>0.32569999999999999</v>
      </c>
      <c r="I2977" s="106">
        <v>34.15</v>
      </c>
      <c r="J2977" s="106">
        <v>11.12</v>
      </c>
    </row>
    <row r="2978" spans="1:10" ht="25.5" x14ac:dyDescent="0.2">
      <c r="A2978" s="105"/>
      <c r="B2978" s="105"/>
      <c r="C2978" s="105"/>
      <c r="D2978" s="105"/>
      <c r="E2978" s="105" t="s">
        <v>1086</v>
      </c>
      <c r="F2978" s="104">
        <v>4.1119198411948199</v>
      </c>
      <c r="G2978" s="105" t="s">
        <v>1085</v>
      </c>
      <c r="H2978" s="104">
        <v>4.59</v>
      </c>
      <c r="I2978" s="105" t="s">
        <v>1084</v>
      </c>
      <c r="J2978" s="104">
        <v>8.6999999999999993</v>
      </c>
    </row>
    <row r="2979" spans="1:10" ht="15" thickBot="1" x14ac:dyDescent="0.25">
      <c r="A2979" s="105"/>
      <c r="B2979" s="105"/>
      <c r="C2979" s="105"/>
      <c r="D2979" s="105"/>
      <c r="E2979" s="105" t="s">
        <v>1083</v>
      </c>
      <c r="F2979" s="104">
        <v>6.44</v>
      </c>
      <c r="G2979" s="105"/>
      <c r="H2979" s="185" t="s">
        <v>1082</v>
      </c>
      <c r="I2979" s="185"/>
      <c r="J2979" s="104">
        <v>30.31</v>
      </c>
    </row>
    <row r="2980" spans="1:10" ht="0.95" customHeight="1" thickTop="1" x14ac:dyDescent="0.2">
      <c r="A2980" s="103"/>
      <c r="B2980" s="103"/>
      <c r="C2980" s="103"/>
      <c r="D2980" s="103"/>
      <c r="E2980" s="103"/>
      <c r="F2980" s="103"/>
      <c r="G2980" s="103"/>
      <c r="H2980" s="103"/>
      <c r="I2980" s="103"/>
      <c r="J2980" s="103"/>
    </row>
    <row r="2981" spans="1:10" ht="18" customHeight="1" x14ac:dyDescent="0.2">
      <c r="A2981" s="99"/>
      <c r="B2981" s="97" t="s">
        <v>1033</v>
      </c>
      <c r="C2981" s="99" t="s">
        <v>1032</v>
      </c>
      <c r="D2981" s="99" t="s">
        <v>10</v>
      </c>
      <c r="E2981" s="188" t="s">
        <v>1096</v>
      </c>
      <c r="F2981" s="188"/>
      <c r="G2981" s="98" t="s">
        <v>1031</v>
      </c>
      <c r="H2981" s="97" t="s">
        <v>1030</v>
      </c>
      <c r="I2981" s="97" t="s">
        <v>1029</v>
      </c>
      <c r="J2981" s="97" t="s">
        <v>11</v>
      </c>
    </row>
    <row r="2982" spans="1:10" ht="26.1" customHeight="1" x14ac:dyDescent="0.2">
      <c r="A2982" s="87" t="s">
        <v>1095</v>
      </c>
      <c r="B2982" s="85" t="s">
        <v>1420</v>
      </c>
      <c r="C2982" s="87" t="s">
        <v>156</v>
      </c>
      <c r="D2982" s="87" t="s">
        <v>1419</v>
      </c>
      <c r="E2982" s="189" t="s">
        <v>1418</v>
      </c>
      <c r="F2982" s="189"/>
      <c r="G2982" s="86" t="s">
        <v>163</v>
      </c>
      <c r="H2982" s="111">
        <v>1</v>
      </c>
      <c r="I2982" s="84">
        <v>72.67</v>
      </c>
      <c r="J2982" s="84">
        <v>72.67</v>
      </c>
    </row>
    <row r="2983" spans="1:10" ht="26.1" customHeight="1" x14ac:dyDescent="0.2">
      <c r="A2983" s="115" t="s">
        <v>1106</v>
      </c>
      <c r="B2983" s="116" t="s">
        <v>1201</v>
      </c>
      <c r="C2983" s="115" t="s">
        <v>156</v>
      </c>
      <c r="D2983" s="115" t="s">
        <v>1200</v>
      </c>
      <c r="E2983" s="191" t="s">
        <v>1107</v>
      </c>
      <c r="F2983" s="191"/>
      <c r="G2983" s="114" t="s">
        <v>877</v>
      </c>
      <c r="H2983" s="113">
        <v>0.216</v>
      </c>
      <c r="I2983" s="112">
        <v>21.68</v>
      </c>
      <c r="J2983" s="112">
        <v>4.68</v>
      </c>
    </row>
    <row r="2984" spans="1:10" ht="24" customHeight="1" x14ac:dyDescent="0.2">
      <c r="A2984" s="115" t="s">
        <v>1106</v>
      </c>
      <c r="B2984" s="116" t="s">
        <v>1199</v>
      </c>
      <c r="C2984" s="115" t="s">
        <v>156</v>
      </c>
      <c r="D2984" s="115" t="s">
        <v>1198</v>
      </c>
      <c r="E2984" s="191" t="s">
        <v>1107</v>
      </c>
      <c r="F2984" s="191"/>
      <c r="G2984" s="114" t="s">
        <v>877</v>
      </c>
      <c r="H2984" s="113">
        <v>0.28799999999999998</v>
      </c>
      <c r="I2984" s="112">
        <v>26.43</v>
      </c>
      <c r="J2984" s="112">
        <v>7.61</v>
      </c>
    </row>
    <row r="2985" spans="1:10" ht="39" customHeight="1" x14ac:dyDescent="0.2">
      <c r="A2985" s="115" t="s">
        <v>1106</v>
      </c>
      <c r="B2985" s="116" t="s">
        <v>1301</v>
      </c>
      <c r="C2985" s="115" t="s">
        <v>156</v>
      </c>
      <c r="D2985" s="115" t="s">
        <v>1300</v>
      </c>
      <c r="E2985" s="191" t="s">
        <v>1092</v>
      </c>
      <c r="F2985" s="191"/>
      <c r="G2985" s="114" t="s">
        <v>1110</v>
      </c>
      <c r="H2985" s="113">
        <v>7.0499999999999993E-2</v>
      </c>
      <c r="I2985" s="112">
        <v>28.44</v>
      </c>
      <c r="J2985" s="112">
        <v>2</v>
      </c>
    </row>
    <row r="2986" spans="1:10" ht="39" customHeight="1" x14ac:dyDescent="0.2">
      <c r="A2986" s="115" t="s">
        <v>1106</v>
      </c>
      <c r="B2986" s="116" t="s">
        <v>1303</v>
      </c>
      <c r="C2986" s="115" t="s">
        <v>156</v>
      </c>
      <c r="D2986" s="115" t="s">
        <v>1302</v>
      </c>
      <c r="E2986" s="191" t="s">
        <v>1092</v>
      </c>
      <c r="F2986" s="191"/>
      <c r="G2986" s="114" t="s">
        <v>1113</v>
      </c>
      <c r="H2986" s="113">
        <v>0.28320000000000001</v>
      </c>
      <c r="I2986" s="112">
        <v>26.93</v>
      </c>
      <c r="J2986" s="112">
        <v>7.62</v>
      </c>
    </row>
    <row r="2987" spans="1:10" ht="26.1" customHeight="1" x14ac:dyDescent="0.2">
      <c r="A2987" s="109" t="s">
        <v>1091</v>
      </c>
      <c r="B2987" s="110" t="s">
        <v>1417</v>
      </c>
      <c r="C2987" s="109" t="s">
        <v>156</v>
      </c>
      <c r="D2987" s="109" t="s">
        <v>1416</v>
      </c>
      <c r="E2987" s="190" t="s">
        <v>1088</v>
      </c>
      <c r="F2987" s="190"/>
      <c r="G2987" s="108" t="s">
        <v>211</v>
      </c>
      <c r="H2987" s="107">
        <v>7.3259999999999996</v>
      </c>
      <c r="I2987" s="106">
        <v>6.93</v>
      </c>
      <c r="J2987" s="106">
        <v>50.76</v>
      </c>
    </row>
    <row r="2988" spans="1:10" ht="25.5" x14ac:dyDescent="0.2">
      <c r="A2988" s="105"/>
      <c r="B2988" s="105"/>
      <c r="C2988" s="105"/>
      <c r="D2988" s="105"/>
      <c r="E2988" s="105" t="s">
        <v>1086</v>
      </c>
      <c r="F2988" s="104">
        <v>7.4912562624066545</v>
      </c>
      <c r="G2988" s="105" t="s">
        <v>1085</v>
      </c>
      <c r="H2988" s="104">
        <v>8.36</v>
      </c>
      <c r="I2988" s="105" t="s">
        <v>1084</v>
      </c>
      <c r="J2988" s="104">
        <v>15.85</v>
      </c>
    </row>
    <row r="2989" spans="1:10" ht="15" thickBot="1" x14ac:dyDescent="0.25">
      <c r="A2989" s="105"/>
      <c r="B2989" s="105"/>
      <c r="C2989" s="105"/>
      <c r="D2989" s="105"/>
      <c r="E2989" s="105" t="s">
        <v>1083</v>
      </c>
      <c r="F2989" s="104">
        <v>19.62</v>
      </c>
      <c r="G2989" s="105"/>
      <c r="H2989" s="185" t="s">
        <v>1082</v>
      </c>
      <c r="I2989" s="185"/>
      <c r="J2989" s="104">
        <v>92.29</v>
      </c>
    </row>
    <row r="2990" spans="1:10" ht="0.95" customHeight="1" thickTop="1" x14ac:dyDescent="0.2">
      <c r="A2990" s="103"/>
      <c r="B2990" s="103"/>
      <c r="C2990" s="103"/>
      <c r="D2990" s="103"/>
      <c r="E2990" s="103"/>
      <c r="F2990" s="103"/>
      <c r="G2990" s="103"/>
      <c r="H2990" s="103"/>
      <c r="I2990" s="103"/>
      <c r="J2990" s="103"/>
    </row>
    <row r="2991" spans="1:10" ht="18" customHeight="1" x14ac:dyDescent="0.2">
      <c r="A2991" s="99"/>
      <c r="B2991" s="97" t="s">
        <v>1033</v>
      </c>
      <c r="C2991" s="99" t="s">
        <v>1032</v>
      </c>
      <c r="D2991" s="99" t="s">
        <v>10</v>
      </c>
      <c r="E2991" s="188" t="s">
        <v>1096</v>
      </c>
      <c r="F2991" s="188"/>
      <c r="G2991" s="98" t="s">
        <v>1031</v>
      </c>
      <c r="H2991" s="97" t="s">
        <v>1030</v>
      </c>
      <c r="I2991" s="97" t="s">
        <v>1029</v>
      </c>
      <c r="J2991" s="97" t="s">
        <v>11</v>
      </c>
    </row>
    <row r="2992" spans="1:10" ht="39" customHeight="1" x14ac:dyDescent="0.2">
      <c r="A2992" s="87" t="s">
        <v>1095</v>
      </c>
      <c r="B2992" s="85" t="s">
        <v>1415</v>
      </c>
      <c r="C2992" s="87" t="s">
        <v>156</v>
      </c>
      <c r="D2992" s="87" t="s">
        <v>1414</v>
      </c>
      <c r="E2992" s="189" t="s">
        <v>1092</v>
      </c>
      <c r="F2992" s="189"/>
      <c r="G2992" s="86" t="s">
        <v>1113</v>
      </c>
      <c r="H2992" s="111">
        <v>1</v>
      </c>
      <c r="I2992" s="84">
        <v>0.66</v>
      </c>
      <c r="J2992" s="84">
        <v>0.66</v>
      </c>
    </row>
    <row r="2993" spans="1:10" ht="39" customHeight="1" x14ac:dyDescent="0.2">
      <c r="A2993" s="115" t="s">
        <v>1106</v>
      </c>
      <c r="B2993" s="116" t="s">
        <v>1411</v>
      </c>
      <c r="C2993" s="115" t="s">
        <v>156</v>
      </c>
      <c r="D2993" s="115" t="s">
        <v>1410</v>
      </c>
      <c r="E2993" s="191" t="s">
        <v>1092</v>
      </c>
      <c r="F2993" s="191"/>
      <c r="G2993" s="114" t="s">
        <v>877</v>
      </c>
      <c r="H2993" s="113">
        <v>1</v>
      </c>
      <c r="I2993" s="112">
        <v>0.52</v>
      </c>
      <c r="J2993" s="112">
        <v>0.52</v>
      </c>
    </row>
    <row r="2994" spans="1:10" ht="39" customHeight="1" x14ac:dyDescent="0.2">
      <c r="A2994" s="115" t="s">
        <v>1106</v>
      </c>
      <c r="B2994" s="116" t="s">
        <v>1409</v>
      </c>
      <c r="C2994" s="115" t="s">
        <v>156</v>
      </c>
      <c r="D2994" s="115" t="s">
        <v>1408</v>
      </c>
      <c r="E2994" s="191" t="s">
        <v>1092</v>
      </c>
      <c r="F2994" s="191"/>
      <c r="G2994" s="114" t="s">
        <v>877</v>
      </c>
      <c r="H2994" s="113">
        <v>1</v>
      </c>
      <c r="I2994" s="112">
        <v>0.14000000000000001</v>
      </c>
      <c r="J2994" s="112">
        <v>0.14000000000000001</v>
      </c>
    </row>
    <row r="2995" spans="1:10" ht="25.5" x14ac:dyDescent="0.2">
      <c r="A2995" s="105"/>
      <c r="B2995" s="105"/>
      <c r="C2995" s="105"/>
      <c r="D2995" s="105"/>
      <c r="E2995" s="105" t="s">
        <v>1086</v>
      </c>
      <c r="F2995" s="104">
        <v>0</v>
      </c>
      <c r="G2995" s="105" t="s">
        <v>1085</v>
      </c>
      <c r="H2995" s="104">
        <v>0</v>
      </c>
      <c r="I2995" s="105" t="s">
        <v>1084</v>
      </c>
      <c r="J2995" s="104">
        <v>0</v>
      </c>
    </row>
    <row r="2996" spans="1:10" ht="15" thickBot="1" x14ac:dyDescent="0.25">
      <c r="A2996" s="105"/>
      <c r="B2996" s="105"/>
      <c r="C2996" s="105"/>
      <c r="D2996" s="105"/>
      <c r="E2996" s="105" t="s">
        <v>1083</v>
      </c>
      <c r="F2996" s="104">
        <v>0.17</v>
      </c>
      <c r="G2996" s="105"/>
      <c r="H2996" s="185" t="s">
        <v>1082</v>
      </c>
      <c r="I2996" s="185"/>
      <c r="J2996" s="104">
        <v>0.83</v>
      </c>
    </row>
    <row r="2997" spans="1:10" ht="0.95" customHeight="1" thickTop="1" x14ac:dyDescent="0.2">
      <c r="A2997" s="103"/>
      <c r="B2997" s="103"/>
      <c r="C2997" s="103"/>
      <c r="D2997" s="103"/>
      <c r="E2997" s="103"/>
      <c r="F2997" s="103"/>
      <c r="G2997" s="103"/>
      <c r="H2997" s="103"/>
      <c r="I2997" s="103"/>
      <c r="J2997" s="103"/>
    </row>
    <row r="2998" spans="1:10" ht="18" customHeight="1" x14ac:dyDescent="0.2">
      <c r="A2998" s="99"/>
      <c r="B2998" s="97" t="s">
        <v>1033</v>
      </c>
      <c r="C2998" s="99" t="s">
        <v>1032</v>
      </c>
      <c r="D2998" s="99" t="s">
        <v>10</v>
      </c>
      <c r="E2998" s="188" t="s">
        <v>1096</v>
      </c>
      <c r="F2998" s="188"/>
      <c r="G2998" s="98" t="s">
        <v>1031</v>
      </c>
      <c r="H2998" s="97" t="s">
        <v>1030</v>
      </c>
      <c r="I2998" s="97" t="s">
        <v>1029</v>
      </c>
      <c r="J2998" s="97" t="s">
        <v>11</v>
      </c>
    </row>
    <row r="2999" spans="1:10" ht="39" customHeight="1" x14ac:dyDescent="0.2">
      <c r="A2999" s="87" t="s">
        <v>1095</v>
      </c>
      <c r="B2999" s="85" t="s">
        <v>1413</v>
      </c>
      <c r="C2999" s="87" t="s">
        <v>156</v>
      </c>
      <c r="D2999" s="87" t="s">
        <v>1412</v>
      </c>
      <c r="E2999" s="189" t="s">
        <v>1092</v>
      </c>
      <c r="F2999" s="189"/>
      <c r="G2999" s="86" t="s">
        <v>1110</v>
      </c>
      <c r="H2999" s="111">
        <v>1</v>
      </c>
      <c r="I2999" s="84">
        <v>9.5</v>
      </c>
      <c r="J2999" s="84">
        <v>9.5</v>
      </c>
    </row>
    <row r="3000" spans="1:10" ht="39" customHeight="1" x14ac:dyDescent="0.2">
      <c r="A3000" s="115" t="s">
        <v>1106</v>
      </c>
      <c r="B3000" s="116" t="s">
        <v>1411</v>
      </c>
      <c r="C3000" s="115" t="s">
        <v>156</v>
      </c>
      <c r="D3000" s="115" t="s">
        <v>1410</v>
      </c>
      <c r="E3000" s="191" t="s">
        <v>1092</v>
      </c>
      <c r="F3000" s="191"/>
      <c r="G3000" s="114" t="s">
        <v>877</v>
      </c>
      <c r="H3000" s="113">
        <v>1</v>
      </c>
      <c r="I3000" s="112">
        <v>0.52</v>
      </c>
      <c r="J3000" s="112">
        <v>0.52</v>
      </c>
    </row>
    <row r="3001" spans="1:10" ht="39" customHeight="1" x14ac:dyDescent="0.2">
      <c r="A3001" s="115" t="s">
        <v>1106</v>
      </c>
      <c r="B3001" s="116" t="s">
        <v>1409</v>
      </c>
      <c r="C3001" s="115" t="s">
        <v>156</v>
      </c>
      <c r="D3001" s="115" t="s">
        <v>1408</v>
      </c>
      <c r="E3001" s="191" t="s">
        <v>1092</v>
      </c>
      <c r="F3001" s="191"/>
      <c r="G3001" s="114" t="s">
        <v>877</v>
      </c>
      <c r="H3001" s="113">
        <v>1</v>
      </c>
      <c r="I3001" s="112">
        <v>0.14000000000000001</v>
      </c>
      <c r="J3001" s="112">
        <v>0.14000000000000001</v>
      </c>
    </row>
    <row r="3002" spans="1:10" ht="39" customHeight="1" x14ac:dyDescent="0.2">
      <c r="A3002" s="115" t="s">
        <v>1106</v>
      </c>
      <c r="B3002" s="116" t="s">
        <v>1407</v>
      </c>
      <c r="C3002" s="115" t="s">
        <v>156</v>
      </c>
      <c r="D3002" s="115" t="s">
        <v>1406</v>
      </c>
      <c r="E3002" s="191" t="s">
        <v>1092</v>
      </c>
      <c r="F3002" s="191"/>
      <c r="G3002" s="114" t="s">
        <v>877</v>
      </c>
      <c r="H3002" s="113">
        <v>1</v>
      </c>
      <c r="I3002" s="112">
        <v>0.65</v>
      </c>
      <c r="J3002" s="112">
        <v>0.65</v>
      </c>
    </row>
    <row r="3003" spans="1:10" ht="39" customHeight="1" x14ac:dyDescent="0.2">
      <c r="A3003" s="115" t="s">
        <v>1106</v>
      </c>
      <c r="B3003" s="116" t="s">
        <v>1403</v>
      </c>
      <c r="C3003" s="115" t="s">
        <v>156</v>
      </c>
      <c r="D3003" s="115" t="s">
        <v>1402</v>
      </c>
      <c r="E3003" s="191" t="s">
        <v>1092</v>
      </c>
      <c r="F3003" s="191"/>
      <c r="G3003" s="114" t="s">
        <v>877</v>
      </c>
      <c r="H3003" s="113">
        <v>1</v>
      </c>
      <c r="I3003" s="112">
        <v>8.19</v>
      </c>
      <c r="J3003" s="112">
        <v>8.19</v>
      </c>
    </row>
    <row r="3004" spans="1:10" ht="25.5" x14ac:dyDescent="0.2">
      <c r="A3004" s="105"/>
      <c r="B3004" s="105"/>
      <c r="C3004" s="105"/>
      <c r="D3004" s="105"/>
      <c r="E3004" s="105" t="s">
        <v>1086</v>
      </c>
      <c r="F3004" s="104">
        <v>0</v>
      </c>
      <c r="G3004" s="105" t="s">
        <v>1085</v>
      </c>
      <c r="H3004" s="104">
        <v>0</v>
      </c>
      <c r="I3004" s="105" t="s">
        <v>1084</v>
      </c>
      <c r="J3004" s="104">
        <v>0</v>
      </c>
    </row>
    <row r="3005" spans="1:10" ht="15" thickBot="1" x14ac:dyDescent="0.25">
      <c r="A3005" s="105"/>
      <c r="B3005" s="105"/>
      <c r="C3005" s="105"/>
      <c r="D3005" s="105"/>
      <c r="E3005" s="105" t="s">
        <v>1083</v>
      </c>
      <c r="F3005" s="104">
        <v>2.56</v>
      </c>
      <c r="G3005" s="105"/>
      <c r="H3005" s="185" t="s">
        <v>1082</v>
      </c>
      <c r="I3005" s="185"/>
      <c r="J3005" s="104">
        <v>12.06</v>
      </c>
    </row>
    <row r="3006" spans="1:10" ht="0.95" customHeight="1" thickTop="1" x14ac:dyDescent="0.2">
      <c r="A3006" s="103"/>
      <c r="B3006" s="103"/>
      <c r="C3006" s="103"/>
      <c r="D3006" s="103"/>
      <c r="E3006" s="103"/>
      <c r="F3006" s="103"/>
      <c r="G3006" s="103"/>
      <c r="H3006" s="103"/>
      <c r="I3006" s="103"/>
      <c r="J3006" s="103"/>
    </row>
    <row r="3007" spans="1:10" ht="18" customHeight="1" x14ac:dyDescent="0.2">
      <c r="A3007" s="99"/>
      <c r="B3007" s="97" t="s">
        <v>1033</v>
      </c>
      <c r="C3007" s="99" t="s">
        <v>1032</v>
      </c>
      <c r="D3007" s="99" t="s">
        <v>10</v>
      </c>
      <c r="E3007" s="188" t="s">
        <v>1096</v>
      </c>
      <c r="F3007" s="188"/>
      <c r="G3007" s="98" t="s">
        <v>1031</v>
      </c>
      <c r="H3007" s="97" t="s">
        <v>1030</v>
      </c>
      <c r="I3007" s="97" t="s">
        <v>1029</v>
      </c>
      <c r="J3007" s="97" t="s">
        <v>11</v>
      </c>
    </row>
    <row r="3008" spans="1:10" ht="39" customHeight="1" x14ac:dyDescent="0.2">
      <c r="A3008" s="87" t="s">
        <v>1095</v>
      </c>
      <c r="B3008" s="85" t="s">
        <v>1411</v>
      </c>
      <c r="C3008" s="87" t="s">
        <v>156</v>
      </c>
      <c r="D3008" s="87" t="s">
        <v>1410</v>
      </c>
      <c r="E3008" s="189" t="s">
        <v>1092</v>
      </c>
      <c r="F3008" s="189"/>
      <c r="G3008" s="86" t="s">
        <v>877</v>
      </c>
      <c r="H3008" s="111">
        <v>1</v>
      </c>
      <c r="I3008" s="84">
        <v>0.52</v>
      </c>
      <c r="J3008" s="84">
        <v>0.52</v>
      </c>
    </row>
    <row r="3009" spans="1:10" ht="65.099999999999994" customHeight="1" x14ac:dyDescent="0.2">
      <c r="A3009" s="109" t="s">
        <v>1091</v>
      </c>
      <c r="B3009" s="110" t="s">
        <v>1405</v>
      </c>
      <c r="C3009" s="109" t="s">
        <v>156</v>
      </c>
      <c r="D3009" s="109" t="s">
        <v>1404</v>
      </c>
      <c r="E3009" s="190" t="s">
        <v>1097</v>
      </c>
      <c r="F3009" s="190"/>
      <c r="G3009" s="108" t="s">
        <v>192</v>
      </c>
      <c r="H3009" s="107">
        <v>5.3300000000000001E-5</v>
      </c>
      <c r="I3009" s="106">
        <v>9857.9699999999993</v>
      </c>
      <c r="J3009" s="106">
        <v>0.52</v>
      </c>
    </row>
    <row r="3010" spans="1:10" ht="25.5" x14ac:dyDescent="0.2">
      <c r="A3010" s="105"/>
      <c r="B3010" s="105"/>
      <c r="C3010" s="105"/>
      <c r="D3010" s="105"/>
      <c r="E3010" s="105" t="s">
        <v>1086</v>
      </c>
      <c r="F3010" s="104">
        <v>0</v>
      </c>
      <c r="G3010" s="105" t="s">
        <v>1085</v>
      </c>
      <c r="H3010" s="104">
        <v>0</v>
      </c>
      <c r="I3010" s="105" t="s">
        <v>1084</v>
      </c>
      <c r="J3010" s="104">
        <v>0</v>
      </c>
    </row>
    <row r="3011" spans="1:10" ht="15" thickBot="1" x14ac:dyDescent="0.25">
      <c r="A3011" s="105"/>
      <c r="B3011" s="105"/>
      <c r="C3011" s="105"/>
      <c r="D3011" s="105"/>
      <c r="E3011" s="105" t="s">
        <v>1083</v>
      </c>
      <c r="F3011" s="104">
        <v>0.14000000000000001</v>
      </c>
      <c r="G3011" s="105"/>
      <c r="H3011" s="185" t="s">
        <v>1082</v>
      </c>
      <c r="I3011" s="185"/>
      <c r="J3011" s="104">
        <v>0.66</v>
      </c>
    </row>
    <row r="3012" spans="1:10" ht="0.95" customHeight="1" thickTop="1" x14ac:dyDescent="0.2">
      <c r="A3012" s="103"/>
      <c r="B3012" s="103"/>
      <c r="C3012" s="103"/>
      <c r="D3012" s="103"/>
      <c r="E3012" s="103"/>
      <c r="F3012" s="103"/>
      <c r="G3012" s="103"/>
      <c r="H3012" s="103"/>
      <c r="I3012" s="103"/>
      <c r="J3012" s="103"/>
    </row>
    <row r="3013" spans="1:10" ht="18" customHeight="1" x14ac:dyDescent="0.2">
      <c r="A3013" s="99"/>
      <c r="B3013" s="97" t="s">
        <v>1033</v>
      </c>
      <c r="C3013" s="99" t="s">
        <v>1032</v>
      </c>
      <c r="D3013" s="99" t="s">
        <v>10</v>
      </c>
      <c r="E3013" s="188" t="s">
        <v>1096</v>
      </c>
      <c r="F3013" s="188"/>
      <c r="G3013" s="98" t="s">
        <v>1031</v>
      </c>
      <c r="H3013" s="97" t="s">
        <v>1030</v>
      </c>
      <c r="I3013" s="97" t="s">
        <v>1029</v>
      </c>
      <c r="J3013" s="97" t="s">
        <v>11</v>
      </c>
    </row>
    <row r="3014" spans="1:10" ht="39" customHeight="1" x14ac:dyDescent="0.2">
      <c r="A3014" s="87" t="s">
        <v>1095</v>
      </c>
      <c r="B3014" s="85" t="s">
        <v>1409</v>
      </c>
      <c r="C3014" s="87" t="s">
        <v>156</v>
      </c>
      <c r="D3014" s="87" t="s">
        <v>1408</v>
      </c>
      <c r="E3014" s="189" t="s">
        <v>1092</v>
      </c>
      <c r="F3014" s="189"/>
      <c r="G3014" s="86" t="s">
        <v>877</v>
      </c>
      <c r="H3014" s="111">
        <v>1</v>
      </c>
      <c r="I3014" s="84">
        <v>0.14000000000000001</v>
      </c>
      <c r="J3014" s="84">
        <v>0.14000000000000001</v>
      </c>
    </row>
    <row r="3015" spans="1:10" ht="65.099999999999994" customHeight="1" x14ac:dyDescent="0.2">
      <c r="A3015" s="109" t="s">
        <v>1091</v>
      </c>
      <c r="B3015" s="110" t="s">
        <v>1405</v>
      </c>
      <c r="C3015" s="109" t="s">
        <v>156</v>
      </c>
      <c r="D3015" s="109" t="s">
        <v>1404</v>
      </c>
      <c r="E3015" s="190" t="s">
        <v>1097</v>
      </c>
      <c r="F3015" s="190"/>
      <c r="G3015" s="108" t="s">
        <v>192</v>
      </c>
      <c r="H3015" s="107">
        <v>1.43E-5</v>
      </c>
      <c r="I3015" s="106">
        <v>9857.9699999999993</v>
      </c>
      <c r="J3015" s="106">
        <v>0.14000000000000001</v>
      </c>
    </row>
    <row r="3016" spans="1:10" ht="25.5" x14ac:dyDescent="0.2">
      <c r="A3016" s="105"/>
      <c r="B3016" s="105"/>
      <c r="C3016" s="105"/>
      <c r="D3016" s="105"/>
      <c r="E3016" s="105" t="s">
        <v>1086</v>
      </c>
      <c r="F3016" s="104">
        <v>0</v>
      </c>
      <c r="G3016" s="105" t="s">
        <v>1085</v>
      </c>
      <c r="H3016" s="104">
        <v>0</v>
      </c>
      <c r="I3016" s="105" t="s">
        <v>1084</v>
      </c>
      <c r="J3016" s="104">
        <v>0</v>
      </c>
    </row>
    <row r="3017" spans="1:10" ht="15" thickBot="1" x14ac:dyDescent="0.25">
      <c r="A3017" s="105"/>
      <c r="B3017" s="105"/>
      <c r="C3017" s="105"/>
      <c r="D3017" s="105"/>
      <c r="E3017" s="105" t="s">
        <v>1083</v>
      </c>
      <c r="F3017" s="104">
        <v>0.03</v>
      </c>
      <c r="G3017" s="105"/>
      <c r="H3017" s="185" t="s">
        <v>1082</v>
      </c>
      <c r="I3017" s="185"/>
      <c r="J3017" s="104">
        <v>0.17</v>
      </c>
    </row>
    <row r="3018" spans="1:10" ht="0.95" customHeight="1" thickTop="1" x14ac:dyDescent="0.2">
      <c r="A3018" s="103"/>
      <c r="B3018" s="103"/>
      <c r="C3018" s="103"/>
      <c r="D3018" s="103"/>
      <c r="E3018" s="103"/>
      <c r="F3018" s="103"/>
      <c r="G3018" s="103"/>
      <c r="H3018" s="103"/>
      <c r="I3018" s="103"/>
      <c r="J3018" s="103"/>
    </row>
    <row r="3019" spans="1:10" ht="18" customHeight="1" x14ac:dyDescent="0.2">
      <c r="A3019" s="99"/>
      <c r="B3019" s="97" t="s">
        <v>1033</v>
      </c>
      <c r="C3019" s="99" t="s">
        <v>1032</v>
      </c>
      <c r="D3019" s="99" t="s">
        <v>10</v>
      </c>
      <c r="E3019" s="188" t="s">
        <v>1096</v>
      </c>
      <c r="F3019" s="188"/>
      <c r="G3019" s="98" t="s">
        <v>1031</v>
      </c>
      <c r="H3019" s="97" t="s">
        <v>1030</v>
      </c>
      <c r="I3019" s="97" t="s">
        <v>1029</v>
      </c>
      <c r="J3019" s="97" t="s">
        <v>11</v>
      </c>
    </row>
    <row r="3020" spans="1:10" ht="39" customHeight="1" x14ac:dyDescent="0.2">
      <c r="A3020" s="87" t="s">
        <v>1095</v>
      </c>
      <c r="B3020" s="85" t="s">
        <v>1407</v>
      </c>
      <c r="C3020" s="87" t="s">
        <v>156</v>
      </c>
      <c r="D3020" s="87" t="s">
        <v>1406</v>
      </c>
      <c r="E3020" s="189" t="s">
        <v>1092</v>
      </c>
      <c r="F3020" s="189"/>
      <c r="G3020" s="86" t="s">
        <v>877</v>
      </c>
      <c r="H3020" s="111">
        <v>1</v>
      </c>
      <c r="I3020" s="84">
        <v>0.65</v>
      </c>
      <c r="J3020" s="84">
        <v>0.65</v>
      </c>
    </row>
    <row r="3021" spans="1:10" ht="65.099999999999994" customHeight="1" x14ac:dyDescent="0.2">
      <c r="A3021" s="109" t="s">
        <v>1091</v>
      </c>
      <c r="B3021" s="110" t="s">
        <v>1405</v>
      </c>
      <c r="C3021" s="109" t="s">
        <v>156</v>
      </c>
      <c r="D3021" s="109" t="s">
        <v>1404</v>
      </c>
      <c r="E3021" s="190" t="s">
        <v>1097</v>
      </c>
      <c r="F3021" s="190"/>
      <c r="G3021" s="108" t="s">
        <v>192</v>
      </c>
      <c r="H3021" s="107">
        <v>6.6699999999999995E-5</v>
      </c>
      <c r="I3021" s="106">
        <v>9857.9699999999993</v>
      </c>
      <c r="J3021" s="106">
        <v>0.65</v>
      </c>
    </row>
    <row r="3022" spans="1:10" ht="25.5" x14ac:dyDescent="0.2">
      <c r="A3022" s="105"/>
      <c r="B3022" s="105"/>
      <c r="C3022" s="105"/>
      <c r="D3022" s="105"/>
      <c r="E3022" s="105" t="s">
        <v>1086</v>
      </c>
      <c r="F3022" s="104">
        <v>0</v>
      </c>
      <c r="G3022" s="105" t="s">
        <v>1085</v>
      </c>
      <c r="H3022" s="104">
        <v>0</v>
      </c>
      <c r="I3022" s="105" t="s">
        <v>1084</v>
      </c>
      <c r="J3022" s="104">
        <v>0</v>
      </c>
    </row>
    <row r="3023" spans="1:10" ht="15" thickBot="1" x14ac:dyDescent="0.25">
      <c r="A3023" s="105"/>
      <c r="B3023" s="105"/>
      <c r="C3023" s="105"/>
      <c r="D3023" s="105"/>
      <c r="E3023" s="105" t="s">
        <v>1083</v>
      </c>
      <c r="F3023" s="104">
        <v>0.17</v>
      </c>
      <c r="G3023" s="105"/>
      <c r="H3023" s="185" t="s">
        <v>1082</v>
      </c>
      <c r="I3023" s="185"/>
      <c r="J3023" s="104">
        <v>0.82</v>
      </c>
    </row>
    <row r="3024" spans="1:10" ht="0.95" customHeight="1" thickTop="1" x14ac:dyDescent="0.2">
      <c r="A3024" s="103"/>
      <c r="B3024" s="103"/>
      <c r="C3024" s="103"/>
      <c r="D3024" s="103"/>
      <c r="E3024" s="103"/>
      <c r="F3024" s="103"/>
      <c r="G3024" s="103"/>
      <c r="H3024" s="103"/>
      <c r="I3024" s="103"/>
      <c r="J3024" s="103"/>
    </row>
    <row r="3025" spans="1:10" ht="18" customHeight="1" x14ac:dyDescent="0.2">
      <c r="A3025" s="99"/>
      <c r="B3025" s="97" t="s">
        <v>1033</v>
      </c>
      <c r="C3025" s="99" t="s">
        <v>1032</v>
      </c>
      <c r="D3025" s="99" t="s">
        <v>10</v>
      </c>
      <c r="E3025" s="188" t="s">
        <v>1096</v>
      </c>
      <c r="F3025" s="188"/>
      <c r="G3025" s="98" t="s">
        <v>1031</v>
      </c>
      <c r="H3025" s="97" t="s">
        <v>1030</v>
      </c>
      <c r="I3025" s="97" t="s">
        <v>1029</v>
      </c>
      <c r="J3025" s="97" t="s">
        <v>11</v>
      </c>
    </row>
    <row r="3026" spans="1:10" ht="39" customHeight="1" x14ac:dyDescent="0.2">
      <c r="A3026" s="87" t="s">
        <v>1095</v>
      </c>
      <c r="B3026" s="85" t="s">
        <v>1403</v>
      </c>
      <c r="C3026" s="87" t="s">
        <v>156</v>
      </c>
      <c r="D3026" s="87" t="s">
        <v>1402</v>
      </c>
      <c r="E3026" s="189" t="s">
        <v>1092</v>
      </c>
      <c r="F3026" s="189"/>
      <c r="G3026" s="86" t="s">
        <v>877</v>
      </c>
      <c r="H3026" s="111">
        <v>1</v>
      </c>
      <c r="I3026" s="84">
        <v>8.19</v>
      </c>
      <c r="J3026" s="84">
        <v>8.19</v>
      </c>
    </row>
    <row r="3027" spans="1:10" ht="24" customHeight="1" x14ac:dyDescent="0.2">
      <c r="A3027" s="109" t="s">
        <v>1091</v>
      </c>
      <c r="B3027" s="110" t="s">
        <v>1401</v>
      </c>
      <c r="C3027" s="109" t="s">
        <v>156</v>
      </c>
      <c r="D3027" s="109" t="s">
        <v>1400</v>
      </c>
      <c r="E3027" s="190" t="s">
        <v>1088</v>
      </c>
      <c r="F3027" s="190"/>
      <c r="G3027" s="108" t="s">
        <v>1087</v>
      </c>
      <c r="H3027" s="107">
        <v>1.44</v>
      </c>
      <c r="I3027" s="106">
        <v>5.69</v>
      </c>
      <c r="J3027" s="106">
        <v>8.19</v>
      </c>
    </row>
    <row r="3028" spans="1:10" ht="25.5" x14ac:dyDescent="0.2">
      <c r="A3028" s="105"/>
      <c r="B3028" s="105"/>
      <c r="C3028" s="105"/>
      <c r="D3028" s="105"/>
      <c r="E3028" s="105" t="s">
        <v>1086</v>
      </c>
      <c r="F3028" s="104">
        <v>0</v>
      </c>
      <c r="G3028" s="105" t="s">
        <v>1085</v>
      </c>
      <c r="H3028" s="104">
        <v>0</v>
      </c>
      <c r="I3028" s="105" t="s">
        <v>1084</v>
      </c>
      <c r="J3028" s="104">
        <v>0</v>
      </c>
    </row>
    <row r="3029" spans="1:10" ht="15" thickBot="1" x14ac:dyDescent="0.25">
      <c r="A3029" s="105"/>
      <c r="B3029" s="105"/>
      <c r="C3029" s="105"/>
      <c r="D3029" s="105"/>
      <c r="E3029" s="105" t="s">
        <v>1083</v>
      </c>
      <c r="F3029" s="104">
        <v>2.21</v>
      </c>
      <c r="G3029" s="105"/>
      <c r="H3029" s="185" t="s">
        <v>1082</v>
      </c>
      <c r="I3029" s="185"/>
      <c r="J3029" s="104">
        <v>10.4</v>
      </c>
    </row>
    <row r="3030" spans="1:10" ht="0.95" customHeight="1" thickTop="1" x14ac:dyDescent="0.2">
      <c r="A3030" s="103"/>
      <c r="B3030" s="103"/>
      <c r="C3030" s="103"/>
      <c r="D3030" s="103"/>
      <c r="E3030" s="103"/>
      <c r="F3030" s="103"/>
      <c r="G3030" s="103"/>
      <c r="H3030" s="103"/>
      <c r="I3030" s="103"/>
      <c r="J3030" s="103"/>
    </row>
    <row r="3031" spans="1:10" ht="18" customHeight="1" x14ac:dyDescent="0.2">
      <c r="A3031" s="99"/>
      <c r="B3031" s="97" t="s">
        <v>1033</v>
      </c>
      <c r="C3031" s="99" t="s">
        <v>1032</v>
      </c>
      <c r="D3031" s="99" t="s">
        <v>10</v>
      </c>
      <c r="E3031" s="188" t="s">
        <v>1096</v>
      </c>
      <c r="F3031" s="188"/>
      <c r="G3031" s="98" t="s">
        <v>1031</v>
      </c>
      <c r="H3031" s="97" t="s">
        <v>1030</v>
      </c>
      <c r="I3031" s="97" t="s">
        <v>1029</v>
      </c>
      <c r="J3031" s="97" t="s">
        <v>11</v>
      </c>
    </row>
    <row r="3032" spans="1:10" ht="39" customHeight="1" x14ac:dyDescent="0.2">
      <c r="A3032" s="87" t="s">
        <v>1095</v>
      </c>
      <c r="B3032" s="85" t="s">
        <v>1399</v>
      </c>
      <c r="C3032" s="87" t="s">
        <v>156</v>
      </c>
      <c r="D3032" s="87" t="s">
        <v>1398</v>
      </c>
      <c r="E3032" s="189" t="s">
        <v>1397</v>
      </c>
      <c r="F3032" s="189"/>
      <c r="G3032" s="86" t="s">
        <v>159</v>
      </c>
      <c r="H3032" s="111">
        <v>1</v>
      </c>
      <c r="I3032" s="84">
        <v>238.25</v>
      </c>
      <c r="J3032" s="84">
        <v>238.25</v>
      </c>
    </row>
    <row r="3033" spans="1:10" ht="24" customHeight="1" x14ac:dyDescent="0.2">
      <c r="A3033" s="115" t="s">
        <v>1106</v>
      </c>
      <c r="B3033" s="116" t="s">
        <v>1396</v>
      </c>
      <c r="C3033" s="115" t="s">
        <v>156</v>
      </c>
      <c r="D3033" s="115" t="s">
        <v>1395</v>
      </c>
      <c r="E3033" s="191" t="s">
        <v>1107</v>
      </c>
      <c r="F3033" s="191"/>
      <c r="G3033" s="114" t="s">
        <v>877</v>
      </c>
      <c r="H3033" s="113">
        <v>2.0219</v>
      </c>
      <c r="I3033" s="112">
        <v>26.77</v>
      </c>
      <c r="J3033" s="112">
        <v>54.12</v>
      </c>
    </row>
    <row r="3034" spans="1:10" ht="24" customHeight="1" x14ac:dyDescent="0.2">
      <c r="A3034" s="115" t="s">
        <v>1106</v>
      </c>
      <c r="B3034" s="116" t="s">
        <v>1228</v>
      </c>
      <c r="C3034" s="115" t="s">
        <v>156</v>
      </c>
      <c r="D3034" s="115" t="s">
        <v>1227</v>
      </c>
      <c r="E3034" s="191" t="s">
        <v>1107</v>
      </c>
      <c r="F3034" s="191"/>
      <c r="G3034" s="114" t="s">
        <v>877</v>
      </c>
      <c r="H3034" s="113">
        <v>3.0329000000000002</v>
      </c>
      <c r="I3034" s="112">
        <v>19.39</v>
      </c>
      <c r="J3034" s="112">
        <v>58.8</v>
      </c>
    </row>
    <row r="3035" spans="1:10" ht="39" customHeight="1" x14ac:dyDescent="0.2">
      <c r="A3035" s="115" t="s">
        <v>1106</v>
      </c>
      <c r="B3035" s="116" t="s">
        <v>1394</v>
      </c>
      <c r="C3035" s="115" t="s">
        <v>156</v>
      </c>
      <c r="D3035" s="115" t="s">
        <v>1393</v>
      </c>
      <c r="E3035" s="191" t="s">
        <v>1092</v>
      </c>
      <c r="F3035" s="191"/>
      <c r="G3035" s="114" t="s">
        <v>1110</v>
      </c>
      <c r="H3035" s="113">
        <v>7.1800000000000003E-2</v>
      </c>
      <c r="I3035" s="112">
        <v>34.61</v>
      </c>
      <c r="J3035" s="112">
        <v>2.48</v>
      </c>
    </row>
    <row r="3036" spans="1:10" ht="39" customHeight="1" x14ac:dyDescent="0.2">
      <c r="A3036" s="115" t="s">
        <v>1106</v>
      </c>
      <c r="B3036" s="116" t="s">
        <v>1392</v>
      </c>
      <c r="C3036" s="115" t="s">
        <v>156</v>
      </c>
      <c r="D3036" s="115" t="s">
        <v>1391</v>
      </c>
      <c r="E3036" s="191" t="s">
        <v>1092</v>
      </c>
      <c r="F3036" s="191"/>
      <c r="G3036" s="114" t="s">
        <v>1113</v>
      </c>
      <c r="H3036" s="113">
        <v>6.6600000000000006E-2</v>
      </c>
      <c r="I3036" s="112">
        <v>27.78</v>
      </c>
      <c r="J3036" s="112">
        <v>1.85</v>
      </c>
    </row>
    <row r="3037" spans="1:10" ht="26.1" customHeight="1" x14ac:dyDescent="0.2">
      <c r="A3037" s="109" t="s">
        <v>1091</v>
      </c>
      <c r="B3037" s="110" t="s">
        <v>250</v>
      </c>
      <c r="C3037" s="109" t="s">
        <v>156</v>
      </c>
      <c r="D3037" s="109" t="s">
        <v>249</v>
      </c>
      <c r="E3037" s="190" t="s">
        <v>1088</v>
      </c>
      <c r="F3037" s="190"/>
      <c r="G3037" s="108" t="s">
        <v>159</v>
      </c>
      <c r="H3037" s="107">
        <v>1.1000000000000001</v>
      </c>
      <c r="I3037" s="106">
        <v>110</v>
      </c>
      <c r="J3037" s="106">
        <v>121</v>
      </c>
    </row>
    <row r="3038" spans="1:10" ht="25.5" x14ac:dyDescent="0.2">
      <c r="A3038" s="105"/>
      <c r="B3038" s="105"/>
      <c r="C3038" s="105"/>
      <c r="D3038" s="105"/>
      <c r="E3038" s="105" t="s">
        <v>1086</v>
      </c>
      <c r="F3038" s="104">
        <v>37.139616220814823</v>
      </c>
      <c r="G3038" s="105" t="s">
        <v>1085</v>
      </c>
      <c r="H3038" s="104">
        <v>41.44</v>
      </c>
      <c r="I3038" s="105" t="s">
        <v>1084</v>
      </c>
      <c r="J3038" s="104">
        <v>78.58</v>
      </c>
    </row>
    <row r="3039" spans="1:10" ht="15" thickBot="1" x14ac:dyDescent="0.25">
      <c r="A3039" s="105"/>
      <c r="B3039" s="105"/>
      <c r="C3039" s="105"/>
      <c r="D3039" s="105"/>
      <c r="E3039" s="105" t="s">
        <v>1083</v>
      </c>
      <c r="F3039" s="104">
        <v>64.319999999999993</v>
      </c>
      <c r="G3039" s="105"/>
      <c r="H3039" s="185" t="s">
        <v>1082</v>
      </c>
      <c r="I3039" s="185"/>
      <c r="J3039" s="104">
        <v>302.57</v>
      </c>
    </row>
    <row r="3040" spans="1:10" ht="0.95" customHeight="1" thickTop="1" x14ac:dyDescent="0.2">
      <c r="A3040" s="103"/>
      <c r="B3040" s="103"/>
      <c r="C3040" s="103"/>
      <c r="D3040" s="103"/>
      <c r="E3040" s="103"/>
      <c r="F3040" s="103"/>
      <c r="G3040" s="103"/>
      <c r="H3040" s="103"/>
      <c r="I3040" s="103"/>
      <c r="J3040" s="103"/>
    </row>
    <row r="3041" spans="1:10" ht="18" customHeight="1" x14ac:dyDescent="0.2">
      <c r="A3041" s="99"/>
      <c r="B3041" s="97" t="s">
        <v>1033</v>
      </c>
      <c r="C3041" s="99" t="s">
        <v>1032</v>
      </c>
      <c r="D3041" s="99" t="s">
        <v>10</v>
      </c>
      <c r="E3041" s="188" t="s">
        <v>1096</v>
      </c>
      <c r="F3041" s="188"/>
      <c r="G3041" s="98" t="s">
        <v>1031</v>
      </c>
      <c r="H3041" s="97" t="s">
        <v>1030</v>
      </c>
      <c r="I3041" s="97" t="s">
        <v>1029</v>
      </c>
      <c r="J3041" s="97" t="s">
        <v>11</v>
      </c>
    </row>
    <row r="3042" spans="1:10" ht="39" customHeight="1" x14ac:dyDescent="0.2">
      <c r="A3042" s="87" t="s">
        <v>1095</v>
      </c>
      <c r="B3042" s="85" t="s">
        <v>1390</v>
      </c>
      <c r="C3042" s="87" t="s">
        <v>156</v>
      </c>
      <c r="D3042" s="87" t="s">
        <v>1389</v>
      </c>
      <c r="E3042" s="189" t="s">
        <v>1092</v>
      </c>
      <c r="F3042" s="189"/>
      <c r="G3042" s="86" t="s">
        <v>1113</v>
      </c>
      <c r="H3042" s="111">
        <v>1</v>
      </c>
      <c r="I3042" s="84">
        <v>81.69</v>
      </c>
      <c r="J3042" s="84">
        <v>81.69</v>
      </c>
    </row>
    <row r="3043" spans="1:10" ht="26.1" customHeight="1" x14ac:dyDescent="0.2">
      <c r="A3043" s="115" t="s">
        <v>1106</v>
      </c>
      <c r="B3043" s="116" t="s">
        <v>1386</v>
      </c>
      <c r="C3043" s="115" t="s">
        <v>156</v>
      </c>
      <c r="D3043" s="115" t="s">
        <v>1385</v>
      </c>
      <c r="E3043" s="191" t="s">
        <v>1107</v>
      </c>
      <c r="F3043" s="191"/>
      <c r="G3043" s="114" t="s">
        <v>877</v>
      </c>
      <c r="H3043" s="113">
        <v>1</v>
      </c>
      <c r="I3043" s="112">
        <v>26.6</v>
      </c>
      <c r="J3043" s="112">
        <v>26.6</v>
      </c>
    </row>
    <row r="3044" spans="1:10" ht="39" customHeight="1" x14ac:dyDescent="0.2">
      <c r="A3044" s="115" t="s">
        <v>1106</v>
      </c>
      <c r="B3044" s="116" t="s">
        <v>1384</v>
      </c>
      <c r="C3044" s="115" t="s">
        <v>156</v>
      </c>
      <c r="D3044" s="115" t="s">
        <v>1383</v>
      </c>
      <c r="E3044" s="191" t="s">
        <v>1092</v>
      </c>
      <c r="F3044" s="191"/>
      <c r="G3044" s="114" t="s">
        <v>877</v>
      </c>
      <c r="H3044" s="113">
        <v>1</v>
      </c>
      <c r="I3044" s="112">
        <v>43.58</v>
      </c>
      <c r="J3044" s="112">
        <v>43.58</v>
      </c>
    </row>
    <row r="3045" spans="1:10" ht="39" customHeight="1" x14ac:dyDescent="0.2">
      <c r="A3045" s="115" t="s">
        <v>1106</v>
      </c>
      <c r="B3045" s="116" t="s">
        <v>1382</v>
      </c>
      <c r="C3045" s="115" t="s">
        <v>156</v>
      </c>
      <c r="D3045" s="115" t="s">
        <v>1381</v>
      </c>
      <c r="E3045" s="191" t="s">
        <v>1092</v>
      </c>
      <c r="F3045" s="191"/>
      <c r="G3045" s="114" t="s">
        <v>877</v>
      </c>
      <c r="H3045" s="113">
        <v>1</v>
      </c>
      <c r="I3045" s="112">
        <v>11.51</v>
      </c>
      <c r="J3045" s="112">
        <v>11.51</v>
      </c>
    </row>
    <row r="3046" spans="1:10" ht="25.5" x14ac:dyDescent="0.2">
      <c r="A3046" s="105"/>
      <c r="B3046" s="105"/>
      <c r="C3046" s="105"/>
      <c r="D3046" s="105"/>
      <c r="E3046" s="105" t="s">
        <v>1086</v>
      </c>
      <c r="F3046" s="104">
        <v>9.5897532999999999</v>
      </c>
      <c r="G3046" s="105" t="s">
        <v>1085</v>
      </c>
      <c r="H3046" s="104">
        <v>10.7</v>
      </c>
      <c r="I3046" s="105" t="s">
        <v>1084</v>
      </c>
      <c r="J3046" s="104">
        <v>20.29</v>
      </c>
    </row>
    <row r="3047" spans="1:10" ht="15" thickBot="1" x14ac:dyDescent="0.25">
      <c r="A3047" s="105"/>
      <c r="B3047" s="105"/>
      <c r="C3047" s="105"/>
      <c r="D3047" s="105"/>
      <c r="E3047" s="105" t="s">
        <v>1083</v>
      </c>
      <c r="F3047" s="104">
        <v>22.05</v>
      </c>
      <c r="G3047" s="105"/>
      <c r="H3047" s="185" t="s">
        <v>1082</v>
      </c>
      <c r="I3047" s="185"/>
      <c r="J3047" s="104">
        <v>103.74</v>
      </c>
    </row>
    <row r="3048" spans="1:10" ht="0.95" customHeight="1" thickTop="1" x14ac:dyDescent="0.2">
      <c r="A3048" s="103"/>
      <c r="B3048" s="103"/>
      <c r="C3048" s="103"/>
      <c r="D3048" s="103"/>
      <c r="E3048" s="103"/>
      <c r="F3048" s="103"/>
      <c r="G3048" s="103"/>
      <c r="H3048" s="103"/>
      <c r="I3048" s="103"/>
      <c r="J3048" s="103"/>
    </row>
    <row r="3049" spans="1:10" ht="18" customHeight="1" x14ac:dyDescent="0.2">
      <c r="A3049" s="99"/>
      <c r="B3049" s="97" t="s">
        <v>1033</v>
      </c>
      <c r="C3049" s="99" t="s">
        <v>1032</v>
      </c>
      <c r="D3049" s="99" t="s">
        <v>10</v>
      </c>
      <c r="E3049" s="188" t="s">
        <v>1096</v>
      </c>
      <c r="F3049" s="188"/>
      <c r="G3049" s="98" t="s">
        <v>1031</v>
      </c>
      <c r="H3049" s="97" t="s">
        <v>1030</v>
      </c>
      <c r="I3049" s="97" t="s">
        <v>1029</v>
      </c>
      <c r="J3049" s="97" t="s">
        <v>11</v>
      </c>
    </row>
    <row r="3050" spans="1:10" ht="39" customHeight="1" x14ac:dyDescent="0.2">
      <c r="A3050" s="87" t="s">
        <v>1095</v>
      </c>
      <c r="B3050" s="85" t="s">
        <v>1388</v>
      </c>
      <c r="C3050" s="87" t="s">
        <v>156</v>
      </c>
      <c r="D3050" s="87" t="s">
        <v>1387</v>
      </c>
      <c r="E3050" s="189" t="s">
        <v>1092</v>
      </c>
      <c r="F3050" s="189"/>
      <c r="G3050" s="86" t="s">
        <v>1110</v>
      </c>
      <c r="H3050" s="111">
        <v>1</v>
      </c>
      <c r="I3050" s="84">
        <v>205.57</v>
      </c>
      <c r="J3050" s="84">
        <v>205.57</v>
      </c>
    </row>
    <row r="3051" spans="1:10" ht="39" customHeight="1" x14ac:dyDescent="0.2">
      <c r="A3051" s="115" t="s">
        <v>1106</v>
      </c>
      <c r="B3051" s="116" t="s">
        <v>1380</v>
      </c>
      <c r="C3051" s="115" t="s">
        <v>156</v>
      </c>
      <c r="D3051" s="115" t="s">
        <v>1379</v>
      </c>
      <c r="E3051" s="191" t="s">
        <v>1092</v>
      </c>
      <c r="F3051" s="191"/>
      <c r="G3051" s="114" t="s">
        <v>877</v>
      </c>
      <c r="H3051" s="113">
        <v>1</v>
      </c>
      <c r="I3051" s="112">
        <v>77.819999999999993</v>
      </c>
      <c r="J3051" s="112">
        <v>77.819999999999993</v>
      </c>
    </row>
    <row r="3052" spans="1:10" ht="51.95" customHeight="1" x14ac:dyDescent="0.2">
      <c r="A3052" s="115" t="s">
        <v>1106</v>
      </c>
      <c r="B3052" s="116" t="s">
        <v>1376</v>
      </c>
      <c r="C3052" s="115" t="s">
        <v>156</v>
      </c>
      <c r="D3052" s="115" t="s">
        <v>1375</v>
      </c>
      <c r="E3052" s="191" t="s">
        <v>1092</v>
      </c>
      <c r="F3052" s="191"/>
      <c r="G3052" s="114" t="s">
        <v>877</v>
      </c>
      <c r="H3052" s="113">
        <v>1</v>
      </c>
      <c r="I3052" s="112">
        <v>46.06</v>
      </c>
      <c r="J3052" s="112">
        <v>46.06</v>
      </c>
    </row>
    <row r="3053" spans="1:10" ht="26.1" customHeight="1" x14ac:dyDescent="0.2">
      <c r="A3053" s="115" t="s">
        <v>1106</v>
      </c>
      <c r="B3053" s="116" t="s">
        <v>1386</v>
      </c>
      <c r="C3053" s="115" t="s">
        <v>156</v>
      </c>
      <c r="D3053" s="115" t="s">
        <v>1385</v>
      </c>
      <c r="E3053" s="191" t="s">
        <v>1107</v>
      </c>
      <c r="F3053" s="191"/>
      <c r="G3053" s="114" t="s">
        <v>877</v>
      </c>
      <c r="H3053" s="113">
        <v>1</v>
      </c>
      <c r="I3053" s="112">
        <v>26.6</v>
      </c>
      <c r="J3053" s="112">
        <v>26.6</v>
      </c>
    </row>
    <row r="3054" spans="1:10" ht="39" customHeight="1" x14ac:dyDescent="0.2">
      <c r="A3054" s="115" t="s">
        <v>1106</v>
      </c>
      <c r="B3054" s="116" t="s">
        <v>1384</v>
      </c>
      <c r="C3054" s="115" t="s">
        <v>156</v>
      </c>
      <c r="D3054" s="115" t="s">
        <v>1383</v>
      </c>
      <c r="E3054" s="191" t="s">
        <v>1092</v>
      </c>
      <c r="F3054" s="191"/>
      <c r="G3054" s="114" t="s">
        <v>877</v>
      </c>
      <c r="H3054" s="113">
        <v>1</v>
      </c>
      <c r="I3054" s="112">
        <v>43.58</v>
      </c>
      <c r="J3054" s="112">
        <v>43.58</v>
      </c>
    </row>
    <row r="3055" spans="1:10" ht="39" customHeight="1" x14ac:dyDescent="0.2">
      <c r="A3055" s="115" t="s">
        <v>1106</v>
      </c>
      <c r="B3055" s="116" t="s">
        <v>1382</v>
      </c>
      <c r="C3055" s="115" t="s">
        <v>156</v>
      </c>
      <c r="D3055" s="115" t="s">
        <v>1381</v>
      </c>
      <c r="E3055" s="191" t="s">
        <v>1092</v>
      </c>
      <c r="F3055" s="191"/>
      <c r="G3055" s="114" t="s">
        <v>877</v>
      </c>
      <c r="H3055" s="113">
        <v>1</v>
      </c>
      <c r="I3055" s="112">
        <v>11.51</v>
      </c>
      <c r="J3055" s="112">
        <v>11.51</v>
      </c>
    </row>
    <row r="3056" spans="1:10" ht="25.5" x14ac:dyDescent="0.2">
      <c r="A3056" s="105"/>
      <c r="B3056" s="105"/>
      <c r="C3056" s="105"/>
      <c r="D3056" s="105"/>
      <c r="E3056" s="105" t="s">
        <v>1086</v>
      </c>
      <c r="F3056" s="104">
        <v>9.5897532999999999</v>
      </c>
      <c r="G3056" s="105" t="s">
        <v>1085</v>
      </c>
      <c r="H3056" s="104">
        <v>10.7</v>
      </c>
      <c r="I3056" s="105" t="s">
        <v>1084</v>
      </c>
      <c r="J3056" s="104">
        <v>20.29</v>
      </c>
    </row>
    <row r="3057" spans="1:10" ht="15" thickBot="1" x14ac:dyDescent="0.25">
      <c r="A3057" s="105"/>
      <c r="B3057" s="105"/>
      <c r="C3057" s="105"/>
      <c r="D3057" s="105"/>
      <c r="E3057" s="105" t="s">
        <v>1083</v>
      </c>
      <c r="F3057" s="104">
        <v>55.5</v>
      </c>
      <c r="G3057" s="105"/>
      <c r="H3057" s="185" t="s">
        <v>1082</v>
      </c>
      <c r="I3057" s="185"/>
      <c r="J3057" s="104">
        <v>261.07</v>
      </c>
    </row>
    <row r="3058" spans="1:10" ht="0.95" customHeight="1" thickTop="1" x14ac:dyDescent="0.2">
      <c r="A3058" s="103"/>
      <c r="B3058" s="103"/>
      <c r="C3058" s="103"/>
      <c r="D3058" s="103"/>
      <c r="E3058" s="103"/>
      <c r="F3058" s="103"/>
      <c r="G3058" s="103"/>
      <c r="H3058" s="103"/>
      <c r="I3058" s="103"/>
      <c r="J3058" s="103"/>
    </row>
    <row r="3059" spans="1:10" ht="18" customHeight="1" x14ac:dyDescent="0.2">
      <c r="A3059" s="99"/>
      <c r="B3059" s="97" t="s">
        <v>1033</v>
      </c>
      <c r="C3059" s="99" t="s">
        <v>1032</v>
      </c>
      <c r="D3059" s="99" t="s">
        <v>10</v>
      </c>
      <c r="E3059" s="188" t="s">
        <v>1096</v>
      </c>
      <c r="F3059" s="188"/>
      <c r="G3059" s="98" t="s">
        <v>1031</v>
      </c>
      <c r="H3059" s="97" t="s">
        <v>1030</v>
      </c>
      <c r="I3059" s="97" t="s">
        <v>1029</v>
      </c>
      <c r="J3059" s="97" t="s">
        <v>11</v>
      </c>
    </row>
    <row r="3060" spans="1:10" ht="39" customHeight="1" x14ac:dyDescent="0.2">
      <c r="A3060" s="87" t="s">
        <v>1095</v>
      </c>
      <c r="B3060" s="85" t="s">
        <v>1384</v>
      </c>
      <c r="C3060" s="87" t="s">
        <v>156</v>
      </c>
      <c r="D3060" s="87" t="s">
        <v>1383</v>
      </c>
      <c r="E3060" s="189" t="s">
        <v>1092</v>
      </c>
      <c r="F3060" s="189"/>
      <c r="G3060" s="86" t="s">
        <v>877</v>
      </c>
      <c r="H3060" s="111">
        <v>1</v>
      </c>
      <c r="I3060" s="84">
        <v>43.58</v>
      </c>
      <c r="J3060" s="84">
        <v>43.58</v>
      </c>
    </row>
    <row r="3061" spans="1:10" ht="39" customHeight="1" x14ac:dyDescent="0.2">
      <c r="A3061" s="109" t="s">
        <v>1091</v>
      </c>
      <c r="B3061" s="110" t="s">
        <v>1378</v>
      </c>
      <c r="C3061" s="109" t="s">
        <v>156</v>
      </c>
      <c r="D3061" s="109" t="s">
        <v>1377</v>
      </c>
      <c r="E3061" s="190" t="s">
        <v>1097</v>
      </c>
      <c r="F3061" s="190"/>
      <c r="G3061" s="108" t="s">
        <v>192</v>
      </c>
      <c r="H3061" s="107">
        <v>5.5999999999999999E-5</v>
      </c>
      <c r="I3061" s="106">
        <v>778291.78</v>
      </c>
      <c r="J3061" s="106">
        <v>43.58</v>
      </c>
    </row>
    <row r="3062" spans="1:10" ht="25.5" x14ac:dyDescent="0.2">
      <c r="A3062" s="105"/>
      <c r="B3062" s="105"/>
      <c r="C3062" s="105"/>
      <c r="D3062" s="105"/>
      <c r="E3062" s="105" t="s">
        <v>1086</v>
      </c>
      <c r="F3062" s="104">
        <v>0</v>
      </c>
      <c r="G3062" s="105" t="s">
        <v>1085</v>
      </c>
      <c r="H3062" s="104">
        <v>0</v>
      </c>
      <c r="I3062" s="105" t="s">
        <v>1084</v>
      </c>
      <c r="J3062" s="104">
        <v>0</v>
      </c>
    </row>
    <row r="3063" spans="1:10" ht="15" thickBot="1" x14ac:dyDescent="0.25">
      <c r="A3063" s="105"/>
      <c r="B3063" s="105"/>
      <c r="C3063" s="105"/>
      <c r="D3063" s="105"/>
      <c r="E3063" s="105" t="s">
        <v>1083</v>
      </c>
      <c r="F3063" s="104">
        <v>11.76</v>
      </c>
      <c r="G3063" s="105"/>
      <c r="H3063" s="185" t="s">
        <v>1082</v>
      </c>
      <c r="I3063" s="185"/>
      <c r="J3063" s="104">
        <v>55.34</v>
      </c>
    </row>
    <row r="3064" spans="1:10" ht="0.95" customHeight="1" thickTop="1" x14ac:dyDescent="0.2">
      <c r="A3064" s="103"/>
      <c r="B3064" s="103"/>
      <c r="C3064" s="103"/>
      <c r="D3064" s="103"/>
      <c r="E3064" s="103"/>
      <c r="F3064" s="103"/>
      <c r="G3064" s="103"/>
      <c r="H3064" s="103"/>
      <c r="I3064" s="103"/>
      <c r="J3064" s="103"/>
    </row>
    <row r="3065" spans="1:10" ht="18" customHeight="1" x14ac:dyDescent="0.2">
      <c r="A3065" s="99"/>
      <c r="B3065" s="97" t="s">
        <v>1033</v>
      </c>
      <c r="C3065" s="99" t="s">
        <v>1032</v>
      </c>
      <c r="D3065" s="99" t="s">
        <v>10</v>
      </c>
      <c r="E3065" s="188" t="s">
        <v>1096</v>
      </c>
      <c r="F3065" s="188"/>
      <c r="G3065" s="98" t="s">
        <v>1031</v>
      </c>
      <c r="H3065" s="97" t="s">
        <v>1030</v>
      </c>
      <c r="I3065" s="97" t="s">
        <v>1029</v>
      </c>
      <c r="J3065" s="97" t="s">
        <v>11</v>
      </c>
    </row>
    <row r="3066" spans="1:10" ht="39" customHeight="1" x14ac:dyDescent="0.2">
      <c r="A3066" s="87" t="s">
        <v>1095</v>
      </c>
      <c r="B3066" s="85" t="s">
        <v>1382</v>
      </c>
      <c r="C3066" s="87" t="s">
        <v>156</v>
      </c>
      <c r="D3066" s="87" t="s">
        <v>1381</v>
      </c>
      <c r="E3066" s="189" t="s">
        <v>1092</v>
      </c>
      <c r="F3066" s="189"/>
      <c r="G3066" s="86" t="s">
        <v>877</v>
      </c>
      <c r="H3066" s="111">
        <v>1</v>
      </c>
      <c r="I3066" s="84">
        <v>11.51</v>
      </c>
      <c r="J3066" s="84">
        <v>11.51</v>
      </c>
    </row>
    <row r="3067" spans="1:10" ht="39" customHeight="1" x14ac:dyDescent="0.2">
      <c r="A3067" s="109" t="s">
        <v>1091</v>
      </c>
      <c r="B3067" s="110" t="s">
        <v>1378</v>
      </c>
      <c r="C3067" s="109" t="s">
        <v>156</v>
      </c>
      <c r="D3067" s="109" t="s">
        <v>1377</v>
      </c>
      <c r="E3067" s="190" t="s">
        <v>1097</v>
      </c>
      <c r="F3067" s="190"/>
      <c r="G3067" s="108" t="s">
        <v>192</v>
      </c>
      <c r="H3067" s="107">
        <v>1.4800000000000001E-5</v>
      </c>
      <c r="I3067" s="106">
        <v>778291.78</v>
      </c>
      <c r="J3067" s="106">
        <v>11.51</v>
      </c>
    </row>
    <row r="3068" spans="1:10" ht="25.5" x14ac:dyDescent="0.2">
      <c r="A3068" s="105"/>
      <c r="B3068" s="105"/>
      <c r="C3068" s="105"/>
      <c r="D3068" s="105"/>
      <c r="E3068" s="105" t="s">
        <v>1086</v>
      </c>
      <c r="F3068" s="104">
        <v>0</v>
      </c>
      <c r="G3068" s="105" t="s">
        <v>1085</v>
      </c>
      <c r="H3068" s="104">
        <v>0</v>
      </c>
      <c r="I3068" s="105" t="s">
        <v>1084</v>
      </c>
      <c r="J3068" s="104">
        <v>0</v>
      </c>
    </row>
    <row r="3069" spans="1:10" ht="15" thickBot="1" x14ac:dyDescent="0.25">
      <c r="A3069" s="105"/>
      <c r="B3069" s="105"/>
      <c r="C3069" s="105"/>
      <c r="D3069" s="105"/>
      <c r="E3069" s="105" t="s">
        <v>1083</v>
      </c>
      <c r="F3069" s="104">
        <v>3.1</v>
      </c>
      <c r="G3069" s="105"/>
      <c r="H3069" s="185" t="s">
        <v>1082</v>
      </c>
      <c r="I3069" s="185"/>
      <c r="J3069" s="104">
        <v>14.61</v>
      </c>
    </row>
    <row r="3070" spans="1:10" ht="0.95" customHeight="1" thickTop="1" x14ac:dyDescent="0.2">
      <c r="A3070" s="103"/>
      <c r="B3070" s="103"/>
      <c r="C3070" s="103"/>
      <c r="D3070" s="103"/>
      <c r="E3070" s="103"/>
      <c r="F3070" s="103"/>
      <c r="G3070" s="103"/>
      <c r="H3070" s="103"/>
      <c r="I3070" s="103"/>
      <c r="J3070" s="103"/>
    </row>
    <row r="3071" spans="1:10" ht="18" customHeight="1" x14ac:dyDescent="0.2">
      <c r="A3071" s="99"/>
      <c r="B3071" s="97" t="s">
        <v>1033</v>
      </c>
      <c r="C3071" s="99" t="s">
        <v>1032</v>
      </c>
      <c r="D3071" s="99" t="s">
        <v>10</v>
      </c>
      <c r="E3071" s="188" t="s">
        <v>1096</v>
      </c>
      <c r="F3071" s="188"/>
      <c r="G3071" s="98" t="s">
        <v>1031</v>
      </c>
      <c r="H3071" s="97" t="s">
        <v>1030</v>
      </c>
      <c r="I3071" s="97" t="s">
        <v>1029</v>
      </c>
      <c r="J3071" s="97" t="s">
        <v>11</v>
      </c>
    </row>
    <row r="3072" spans="1:10" ht="39" customHeight="1" x14ac:dyDescent="0.2">
      <c r="A3072" s="87" t="s">
        <v>1095</v>
      </c>
      <c r="B3072" s="85" t="s">
        <v>1380</v>
      </c>
      <c r="C3072" s="87" t="s">
        <v>156</v>
      </c>
      <c r="D3072" s="87" t="s">
        <v>1379</v>
      </c>
      <c r="E3072" s="189" t="s">
        <v>1092</v>
      </c>
      <c r="F3072" s="189"/>
      <c r="G3072" s="86" t="s">
        <v>877</v>
      </c>
      <c r="H3072" s="111">
        <v>1</v>
      </c>
      <c r="I3072" s="84">
        <v>77.819999999999993</v>
      </c>
      <c r="J3072" s="84">
        <v>77.819999999999993</v>
      </c>
    </row>
    <row r="3073" spans="1:10" ht="39" customHeight="1" x14ac:dyDescent="0.2">
      <c r="A3073" s="109" t="s">
        <v>1091</v>
      </c>
      <c r="B3073" s="110" t="s">
        <v>1378</v>
      </c>
      <c r="C3073" s="109" t="s">
        <v>156</v>
      </c>
      <c r="D3073" s="109" t="s">
        <v>1377</v>
      </c>
      <c r="E3073" s="190" t="s">
        <v>1097</v>
      </c>
      <c r="F3073" s="190"/>
      <c r="G3073" s="108" t="s">
        <v>192</v>
      </c>
      <c r="H3073" s="107">
        <v>1E-4</v>
      </c>
      <c r="I3073" s="106">
        <v>778291.78</v>
      </c>
      <c r="J3073" s="106">
        <v>77.819999999999993</v>
      </c>
    </row>
    <row r="3074" spans="1:10" ht="25.5" x14ac:dyDescent="0.2">
      <c r="A3074" s="105"/>
      <c r="B3074" s="105"/>
      <c r="C3074" s="105"/>
      <c r="D3074" s="105"/>
      <c r="E3074" s="105" t="s">
        <v>1086</v>
      </c>
      <c r="F3074" s="104">
        <v>0</v>
      </c>
      <c r="G3074" s="105" t="s">
        <v>1085</v>
      </c>
      <c r="H3074" s="104">
        <v>0</v>
      </c>
      <c r="I3074" s="105" t="s">
        <v>1084</v>
      </c>
      <c r="J3074" s="104">
        <v>0</v>
      </c>
    </row>
    <row r="3075" spans="1:10" ht="15" thickBot="1" x14ac:dyDescent="0.25">
      <c r="A3075" s="105"/>
      <c r="B3075" s="105"/>
      <c r="C3075" s="105"/>
      <c r="D3075" s="105"/>
      <c r="E3075" s="105" t="s">
        <v>1083</v>
      </c>
      <c r="F3075" s="104">
        <v>21.01</v>
      </c>
      <c r="G3075" s="105"/>
      <c r="H3075" s="185" t="s">
        <v>1082</v>
      </c>
      <c r="I3075" s="185"/>
      <c r="J3075" s="104">
        <v>98.83</v>
      </c>
    </row>
    <row r="3076" spans="1:10" ht="0.95" customHeight="1" thickTop="1" x14ac:dyDescent="0.2">
      <c r="A3076" s="103"/>
      <c r="B3076" s="103"/>
      <c r="C3076" s="103"/>
      <c r="D3076" s="103"/>
      <c r="E3076" s="103"/>
      <c r="F3076" s="103"/>
      <c r="G3076" s="103"/>
      <c r="H3076" s="103"/>
      <c r="I3076" s="103"/>
      <c r="J3076" s="103"/>
    </row>
    <row r="3077" spans="1:10" ht="18" customHeight="1" x14ac:dyDescent="0.2">
      <c r="A3077" s="99"/>
      <c r="B3077" s="97" t="s">
        <v>1033</v>
      </c>
      <c r="C3077" s="99" t="s">
        <v>1032</v>
      </c>
      <c r="D3077" s="99" t="s">
        <v>10</v>
      </c>
      <c r="E3077" s="188" t="s">
        <v>1096</v>
      </c>
      <c r="F3077" s="188"/>
      <c r="G3077" s="98" t="s">
        <v>1031</v>
      </c>
      <c r="H3077" s="97" t="s">
        <v>1030</v>
      </c>
      <c r="I3077" s="97" t="s">
        <v>1029</v>
      </c>
      <c r="J3077" s="97" t="s">
        <v>11</v>
      </c>
    </row>
    <row r="3078" spans="1:10" ht="51.95" customHeight="1" x14ac:dyDescent="0.2">
      <c r="A3078" s="87" t="s">
        <v>1095</v>
      </c>
      <c r="B3078" s="85" t="s">
        <v>1376</v>
      </c>
      <c r="C3078" s="87" t="s">
        <v>156</v>
      </c>
      <c r="D3078" s="87" t="s">
        <v>1375</v>
      </c>
      <c r="E3078" s="189" t="s">
        <v>1092</v>
      </c>
      <c r="F3078" s="189"/>
      <c r="G3078" s="86" t="s">
        <v>877</v>
      </c>
      <c r="H3078" s="111">
        <v>1</v>
      </c>
      <c r="I3078" s="84">
        <v>46.06</v>
      </c>
      <c r="J3078" s="84">
        <v>46.06</v>
      </c>
    </row>
    <row r="3079" spans="1:10" ht="26.1" customHeight="1" x14ac:dyDescent="0.2">
      <c r="A3079" s="109" t="s">
        <v>1091</v>
      </c>
      <c r="B3079" s="110" t="s">
        <v>1090</v>
      </c>
      <c r="C3079" s="109" t="s">
        <v>156</v>
      </c>
      <c r="D3079" s="109" t="s">
        <v>1089</v>
      </c>
      <c r="E3079" s="190" t="s">
        <v>1088</v>
      </c>
      <c r="F3079" s="190"/>
      <c r="G3079" s="108" t="s">
        <v>1087</v>
      </c>
      <c r="H3079" s="107">
        <v>7.64</v>
      </c>
      <c r="I3079" s="106">
        <v>6.03</v>
      </c>
      <c r="J3079" s="106">
        <v>46.06</v>
      </c>
    </row>
    <row r="3080" spans="1:10" ht="25.5" x14ac:dyDescent="0.2">
      <c r="A3080" s="105"/>
      <c r="B3080" s="105"/>
      <c r="C3080" s="105"/>
      <c r="D3080" s="105"/>
      <c r="E3080" s="105" t="s">
        <v>1086</v>
      </c>
      <c r="F3080" s="104">
        <v>0</v>
      </c>
      <c r="G3080" s="105" t="s">
        <v>1085</v>
      </c>
      <c r="H3080" s="104">
        <v>0</v>
      </c>
      <c r="I3080" s="105" t="s">
        <v>1084</v>
      </c>
      <c r="J3080" s="104">
        <v>0</v>
      </c>
    </row>
    <row r="3081" spans="1:10" ht="15" thickBot="1" x14ac:dyDescent="0.25">
      <c r="A3081" s="105"/>
      <c r="B3081" s="105"/>
      <c r="C3081" s="105"/>
      <c r="D3081" s="105"/>
      <c r="E3081" s="105" t="s">
        <v>1083</v>
      </c>
      <c r="F3081" s="104">
        <v>12.43</v>
      </c>
      <c r="G3081" s="105"/>
      <c r="H3081" s="185" t="s">
        <v>1082</v>
      </c>
      <c r="I3081" s="185"/>
      <c r="J3081" s="104">
        <v>58.49</v>
      </c>
    </row>
    <row r="3082" spans="1:10" ht="0.95" customHeight="1" thickTop="1" x14ac:dyDescent="0.2">
      <c r="A3082" s="103"/>
      <c r="B3082" s="103"/>
      <c r="C3082" s="103"/>
      <c r="D3082" s="103"/>
      <c r="E3082" s="103"/>
      <c r="F3082" s="103"/>
      <c r="G3082" s="103"/>
      <c r="H3082" s="103"/>
      <c r="I3082" s="103"/>
      <c r="J3082" s="103"/>
    </row>
    <row r="3083" spans="1:10" ht="18" customHeight="1" x14ac:dyDescent="0.2">
      <c r="A3083" s="99"/>
      <c r="B3083" s="97" t="s">
        <v>1033</v>
      </c>
      <c r="C3083" s="99" t="s">
        <v>1032</v>
      </c>
      <c r="D3083" s="99" t="s">
        <v>10</v>
      </c>
      <c r="E3083" s="188" t="s">
        <v>1096</v>
      </c>
      <c r="F3083" s="188"/>
      <c r="G3083" s="98" t="s">
        <v>1031</v>
      </c>
      <c r="H3083" s="97" t="s">
        <v>1030</v>
      </c>
      <c r="I3083" s="97" t="s">
        <v>1029</v>
      </c>
      <c r="J3083" s="97" t="s">
        <v>11</v>
      </c>
    </row>
    <row r="3084" spans="1:10" ht="24" customHeight="1" x14ac:dyDescent="0.2">
      <c r="A3084" s="87" t="s">
        <v>1095</v>
      </c>
      <c r="B3084" s="85" t="s">
        <v>1374</v>
      </c>
      <c r="C3084" s="87" t="s">
        <v>156</v>
      </c>
      <c r="D3084" s="87" t="s">
        <v>1373</v>
      </c>
      <c r="E3084" s="189" t="s">
        <v>1107</v>
      </c>
      <c r="F3084" s="189"/>
      <c r="G3084" s="86" t="s">
        <v>877</v>
      </c>
      <c r="H3084" s="111">
        <v>1</v>
      </c>
      <c r="I3084" s="84">
        <v>23.5</v>
      </c>
      <c r="J3084" s="84">
        <v>23.5</v>
      </c>
    </row>
    <row r="3085" spans="1:10" ht="26.1" customHeight="1" x14ac:dyDescent="0.2">
      <c r="A3085" s="115" t="s">
        <v>1106</v>
      </c>
      <c r="B3085" s="116" t="s">
        <v>1372</v>
      </c>
      <c r="C3085" s="115" t="s">
        <v>156</v>
      </c>
      <c r="D3085" s="115" t="s">
        <v>1371</v>
      </c>
      <c r="E3085" s="191" t="s">
        <v>1107</v>
      </c>
      <c r="F3085" s="191"/>
      <c r="G3085" s="114" t="s">
        <v>877</v>
      </c>
      <c r="H3085" s="113">
        <v>1</v>
      </c>
      <c r="I3085" s="112">
        <v>0.1</v>
      </c>
      <c r="J3085" s="112">
        <v>0.1</v>
      </c>
    </row>
    <row r="3086" spans="1:10" ht="24" customHeight="1" x14ac:dyDescent="0.2">
      <c r="A3086" s="109" t="s">
        <v>1091</v>
      </c>
      <c r="B3086" s="110" t="s">
        <v>1370</v>
      </c>
      <c r="C3086" s="109" t="s">
        <v>156</v>
      </c>
      <c r="D3086" s="109" t="s">
        <v>1369</v>
      </c>
      <c r="E3086" s="190" t="s">
        <v>1146</v>
      </c>
      <c r="F3086" s="190"/>
      <c r="G3086" s="108" t="s">
        <v>877</v>
      </c>
      <c r="H3086" s="107">
        <v>1</v>
      </c>
      <c r="I3086" s="106">
        <v>17.09</v>
      </c>
      <c r="J3086" s="106">
        <v>17.09</v>
      </c>
    </row>
    <row r="3087" spans="1:10" ht="26.1" customHeight="1" x14ac:dyDescent="0.2">
      <c r="A3087" s="109" t="s">
        <v>1091</v>
      </c>
      <c r="B3087" s="110" t="s">
        <v>1145</v>
      </c>
      <c r="C3087" s="109" t="s">
        <v>156</v>
      </c>
      <c r="D3087" s="109" t="s">
        <v>1144</v>
      </c>
      <c r="E3087" s="190" t="s">
        <v>1088</v>
      </c>
      <c r="F3087" s="190"/>
      <c r="G3087" s="108" t="s">
        <v>877</v>
      </c>
      <c r="H3087" s="107">
        <v>1</v>
      </c>
      <c r="I3087" s="106">
        <v>3.25</v>
      </c>
      <c r="J3087" s="106">
        <v>3.25</v>
      </c>
    </row>
    <row r="3088" spans="1:10" ht="26.1" customHeight="1" x14ac:dyDescent="0.2">
      <c r="A3088" s="109" t="s">
        <v>1091</v>
      </c>
      <c r="B3088" s="110" t="s">
        <v>1143</v>
      </c>
      <c r="C3088" s="109" t="s">
        <v>156</v>
      </c>
      <c r="D3088" s="109" t="s">
        <v>1142</v>
      </c>
      <c r="E3088" s="190" t="s">
        <v>1088</v>
      </c>
      <c r="F3088" s="190"/>
      <c r="G3088" s="108" t="s">
        <v>877</v>
      </c>
      <c r="H3088" s="107">
        <v>1</v>
      </c>
      <c r="I3088" s="106">
        <v>0.94</v>
      </c>
      <c r="J3088" s="106">
        <v>0.94</v>
      </c>
    </row>
    <row r="3089" spans="1:10" ht="26.1" customHeight="1" x14ac:dyDescent="0.2">
      <c r="A3089" s="109" t="s">
        <v>1091</v>
      </c>
      <c r="B3089" s="110" t="s">
        <v>1141</v>
      </c>
      <c r="C3089" s="109" t="s">
        <v>156</v>
      </c>
      <c r="D3089" s="109" t="s">
        <v>1140</v>
      </c>
      <c r="E3089" s="190" t="s">
        <v>1088</v>
      </c>
      <c r="F3089" s="190"/>
      <c r="G3089" s="108" t="s">
        <v>877</v>
      </c>
      <c r="H3089" s="107">
        <v>1</v>
      </c>
      <c r="I3089" s="106">
        <v>1.26</v>
      </c>
      <c r="J3089" s="106">
        <v>1.26</v>
      </c>
    </row>
    <row r="3090" spans="1:10" ht="26.1" customHeight="1" x14ac:dyDescent="0.2">
      <c r="A3090" s="109" t="s">
        <v>1091</v>
      </c>
      <c r="B3090" s="110" t="s">
        <v>1139</v>
      </c>
      <c r="C3090" s="109" t="s">
        <v>156</v>
      </c>
      <c r="D3090" s="109" t="s">
        <v>1138</v>
      </c>
      <c r="E3090" s="190" t="s">
        <v>1088</v>
      </c>
      <c r="F3090" s="190"/>
      <c r="G3090" s="108" t="s">
        <v>877</v>
      </c>
      <c r="H3090" s="107">
        <v>1</v>
      </c>
      <c r="I3090" s="106">
        <v>0.04</v>
      </c>
      <c r="J3090" s="106">
        <v>0.04</v>
      </c>
    </row>
    <row r="3091" spans="1:10" ht="26.1" customHeight="1" x14ac:dyDescent="0.2">
      <c r="A3091" s="109" t="s">
        <v>1091</v>
      </c>
      <c r="B3091" s="110" t="s">
        <v>1137</v>
      </c>
      <c r="C3091" s="109" t="s">
        <v>156</v>
      </c>
      <c r="D3091" s="109" t="s">
        <v>1136</v>
      </c>
      <c r="E3091" s="190" t="s">
        <v>1088</v>
      </c>
      <c r="F3091" s="190"/>
      <c r="G3091" s="108" t="s">
        <v>877</v>
      </c>
      <c r="H3091" s="107">
        <v>1</v>
      </c>
      <c r="I3091" s="106">
        <v>0.01</v>
      </c>
      <c r="J3091" s="106">
        <v>0.01</v>
      </c>
    </row>
    <row r="3092" spans="1:10" ht="26.1" customHeight="1" x14ac:dyDescent="0.2">
      <c r="A3092" s="109" t="s">
        <v>1091</v>
      </c>
      <c r="B3092" s="110" t="s">
        <v>1135</v>
      </c>
      <c r="C3092" s="109" t="s">
        <v>156</v>
      </c>
      <c r="D3092" s="109" t="s">
        <v>1134</v>
      </c>
      <c r="E3092" s="190" t="s">
        <v>1088</v>
      </c>
      <c r="F3092" s="190"/>
      <c r="G3092" s="108" t="s">
        <v>877</v>
      </c>
      <c r="H3092" s="107">
        <v>1</v>
      </c>
      <c r="I3092" s="106">
        <v>0.81</v>
      </c>
      <c r="J3092" s="106">
        <v>0.81</v>
      </c>
    </row>
    <row r="3093" spans="1:10" ht="25.5" x14ac:dyDescent="0.2">
      <c r="A3093" s="105"/>
      <c r="B3093" s="105"/>
      <c r="C3093" s="105"/>
      <c r="D3093" s="105"/>
      <c r="E3093" s="105" t="s">
        <v>1086</v>
      </c>
      <c r="F3093" s="104">
        <v>8.1245864000000001</v>
      </c>
      <c r="G3093" s="105" t="s">
        <v>1085</v>
      </c>
      <c r="H3093" s="104">
        <v>9.07</v>
      </c>
      <c r="I3093" s="105" t="s">
        <v>1084</v>
      </c>
      <c r="J3093" s="104">
        <v>17.190000000000001</v>
      </c>
    </row>
    <row r="3094" spans="1:10" ht="15" thickBot="1" x14ac:dyDescent="0.25">
      <c r="A3094" s="105"/>
      <c r="B3094" s="105"/>
      <c r="C3094" s="105"/>
      <c r="D3094" s="105"/>
      <c r="E3094" s="105" t="s">
        <v>1083</v>
      </c>
      <c r="F3094" s="104">
        <v>6.34</v>
      </c>
      <c r="G3094" s="105"/>
      <c r="H3094" s="185" t="s">
        <v>1082</v>
      </c>
      <c r="I3094" s="185"/>
      <c r="J3094" s="104">
        <v>29.84</v>
      </c>
    </row>
    <row r="3095" spans="1:10" ht="0.95" customHeight="1" thickTop="1" x14ac:dyDescent="0.2">
      <c r="A3095" s="103"/>
      <c r="B3095" s="103"/>
      <c r="C3095" s="103"/>
      <c r="D3095" s="103"/>
      <c r="E3095" s="103"/>
      <c r="F3095" s="103"/>
      <c r="G3095" s="103"/>
      <c r="H3095" s="103"/>
      <c r="I3095" s="103"/>
      <c r="J3095" s="103"/>
    </row>
    <row r="3096" spans="1:10" ht="18" customHeight="1" x14ac:dyDescent="0.2">
      <c r="A3096" s="99"/>
      <c r="B3096" s="97" t="s">
        <v>1033</v>
      </c>
      <c r="C3096" s="99" t="s">
        <v>1032</v>
      </c>
      <c r="D3096" s="99" t="s">
        <v>10</v>
      </c>
      <c r="E3096" s="188" t="s">
        <v>1096</v>
      </c>
      <c r="F3096" s="188"/>
      <c r="G3096" s="98" t="s">
        <v>1031</v>
      </c>
      <c r="H3096" s="97" t="s">
        <v>1030</v>
      </c>
      <c r="I3096" s="97" t="s">
        <v>1029</v>
      </c>
      <c r="J3096" s="97" t="s">
        <v>11</v>
      </c>
    </row>
    <row r="3097" spans="1:10" ht="39" customHeight="1" x14ac:dyDescent="0.2">
      <c r="A3097" s="87" t="s">
        <v>1095</v>
      </c>
      <c r="B3097" s="85" t="s">
        <v>1368</v>
      </c>
      <c r="C3097" s="87" t="s">
        <v>156</v>
      </c>
      <c r="D3097" s="87" t="s">
        <v>1367</v>
      </c>
      <c r="E3097" s="189" t="s">
        <v>1366</v>
      </c>
      <c r="F3097" s="189"/>
      <c r="G3097" s="86" t="s">
        <v>163</v>
      </c>
      <c r="H3097" s="111">
        <v>1</v>
      </c>
      <c r="I3097" s="84">
        <v>15.99</v>
      </c>
      <c r="J3097" s="84">
        <v>15.99</v>
      </c>
    </row>
    <row r="3098" spans="1:10" ht="24" customHeight="1" x14ac:dyDescent="0.2">
      <c r="A3098" s="115" t="s">
        <v>1106</v>
      </c>
      <c r="B3098" s="116" t="s">
        <v>1365</v>
      </c>
      <c r="C3098" s="115" t="s">
        <v>156</v>
      </c>
      <c r="D3098" s="115" t="s">
        <v>1364</v>
      </c>
      <c r="E3098" s="191" t="s">
        <v>1107</v>
      </c>
      <c r="F3098" s="191"/>
      <c r="G3098" s="114" t="s">
        <v>877</v>
      </c>
      <c r="H3098" s="113">
        <v>0.48149999999999998</v>
      </c>
      <c r="I3098" s="112">
        <v>24.73</v>
      </c>
      <c r="J3098" s="112">
        <v>11.9</v>
      </c>
    </row>
    <row r="3099" spans="1:10" ht="24" customHeight="1" x14ac:dyDescent="0.2">
      <c r="A3099" s="115" t="s">
        <v>1106</v>
      </c>
      <c r="B3099" s="116" t="s">
        <v>1228</v>
      </c>
      <c r="C3099" s="115" t="s">
        <v>156</v>
      </c>
      <c r="D3099" s="115" t="s">
        <v>1227</v>
      </c>
      <c r="E3099" s="191" t="s">
        <v>1107</v>
      </c>
      <c r="F3099" s="191"/>
      <c r="G3099" s="114" t="s">
        <v>877</v>
      </c>
      <c r="H3099" s="113">
        <v>0.21129999999999999</v>
      </c>
      <c r="I3099" s="112">
        <v>19.39</v>
      </c>
      <c r="J3099" s="112">
        <v>4.09</v>
      </c>
    </row>
    <row r="3100" spans="1:10" ht="25.5" x14ac:dyDescent="0.2">
      <c r="A3100" s="105"/>
      <c r="B3100" s="105"/>
      <c r="C3100" s="105"/>
      <c r="D3100" s="105"/>
      <c r="E3100" s="105" t="s">
        <v>1086</v>
      </c>
      <c r="F3100" s="104">
        <v>5.1422629738160506</v>
      </c>
      <c r="G3100" s="105" t="s">
        <v>1085</v>
      </c>
      <c r="H3100" s="104">
        <v>5.74</v>
      </c>
      <c r="I3100" s="105" t="s">
        <v>1084</v>
      </c>
      <c r="J3100" s="104">
        <v>10.88</v>
      </c>
    </row>
    <row r="3101" spans="1:10" ht="15" thickBot="1" x14ac:dyDescent="0.25">
      <c r="A3101" s="105"/>
      <c r="B3101" s="105"/>
      <c r="C3101" s="105"/>
      <c r="D3101" s="105"/>
      <c r="E3101" s="105" t="s">
        <v>1083</v>
      </c>
      <c r="F3101" s="104">
        <v>4.3099999999999996</v>
      </c>
      <c r="G3101" s="105"/>
      <c r="H3101" s="185" t="s">
        <v>1082</v>
      </c>
      <c r="I3101" s="185"/>
      <c r="J3101" s="104">
        <v>20.3</v>
      </c>
    </row>
    <row r="3102" spans="1:10" ht="0.95" customHeight="1" thickTop="1" x14ac:dyDescent="0.2">
      <c r="A3102" s="103"/>
      <c r="B3102" s="103"/>
      <c r="C3102" s="103"/>
      <c r="D3102" s="103"/>
      <c r="E3102" s="103"/>
      <c r="F3102" s="103"/>
      <c r="G3102" s="103"/>
      <c r="H3102" s="103"/>
      <c r="I3102" s="103"/>
      <c r="J3102" s="103"/>
    </row>
    <row r="3103" spans="1:10" ht="18" customHeight="1" x14ac:dyDescent="0.2">
      <c r="A3103" s="99"/>
      <c r="B3103" s="97" t="s">
        <v>1033</v>
      </c>
      <c r="C3103" s="99" t="s">
        <v>1032</v>
      </c>
      <c r="D3103" s="99" t="s">
        <v>10</v>
      </c>
      <c r="E3103" s="188" t="s">
        <v>1096</v>
      </c>
      <c r="F3103" s="188"/>
      <c r="G3103" s="98" t="s">
        <v>1031</v>
      </c>
      <c r="H3103" s="97" t="s">
        <v>1030</v>
      </c>
      <c r="I3103" s="97" t="s">
        <v>1029</v>
      </c>
      <c r="J3103" s="97" t="s">
        <v>11</v>
      </c>
    </row>
    <row r="3104" spans="1:10" ht="65.099999999999994" customHeight="1" x14ac:dyDescent="0.2">
      <c r="A3104" s="87" t="s">
        <v>1095</v>
      </c>
      <c r="B3104" s="85" t="s">
        <v>1363</v>
      </c>
      <c r="C3104" s="87" t="s">
        <v>156</v>
      </c>
      <c r="D3104" s="87" t="s">
        <v>1362</v>
      </c>
      <c r="E3104" s="189" t="s">
        <v>1092</v>
      </c>
      <c r="F3104" s="189"/>
      <c r="G3104" s="86" t="s">
        <v>1113</v>
      </c>
      <c r="H3104" s="111">
        <v>1</v>
      </c>
      <c r="I3104" s="84">
        <v>62.98</v>
      </c>
      <c r="J3104" s="84">
        <v>62.98</v>
      </c>
    </row>
    <row r="3105" spans="1:10" ht="26.1" customHeight="1" x14ac:dyDescent="0.2">
      <c r="A3105" s="115" t="s">
        <v>1106</v>
      </c>
      <c r="B3105" s="116" t="s">
        <v>1359</v>
      </c>
      <c r="C3105" s="115" t="s">
        <v>156</v>
      </c>
      <c r="D3105" s="115" t="s">
        <v>1358</v>
      </c>
      <c r="E3105" s="191" t="s">
        <v>1107</v>
      </c>
      <c r="F3105" s="191"/>
      <c r="G3105" s="114" t="s">
        <v>877</v>
      </c>
      <c r="H3105" s="113">
        <v>1</v>
      </c>
      <c r="I3105" s="112">
        <v>28.58</v>
      </c>
      <c r="J3105" s="112">
        <v>28.58</v>
      </c>
    </row>
    <row r="3106" spans="1:10" ht="65.099999999999994" customHeight="1" x14ac:dyDescent="0.2">
      <c r="A3106" s="115" t="s">
        <v>1106</v>
      </c>
      <c r="B3106" s="116" t="s">
        <v>1357</v>
      </c>
      <c r="C3106" s="115" t="s">
        <v>156</v>
      </c>
      <c r="D3106" s="115" t="s">
        <v>1356</v>
      </c>
      <c r="E3106" s="191" t="s">
        <v>1092</v>
      </c>
      <c r="F3106" s="191"/>
      <c r="G3106" s="114" t="s">
        <v>877</v>
      </c>
      <c r="H3106" s="113">
        <v>1</v>
      </c>
      <c r="I3106" s="112">
        <v>27.21</v>
      </c>
      <c r="J3106" s="112">
        <v>27.21</v>
      </c>
    </row>
    <row r="3107" spans="1:10" ht="65.099999999999994" customHeight="1" x14ac:dyDescent="0.2">
      <c r="A3107" s="115" t="s">
        <v>1106</v>
      </c>
      <c r="B3107" s="116" t="s">
        <v>1355</v>
      </c>
      <c r="C3107" s="115" t="s">
        <v>156</v>
      </c>
      <c r="D3107" s="115" t="s">
        <v>1354</v>
      </c>
      <c r="E3107" s="191" t="s">
        <v>1092</v>
      </c>
      <c r="F3107" s="191"/>
      <c r="G3107" s="114" t="s">
        <v>877</v>
      </c>
      <c r="H3107" s="113">
        <v>1</v>
      </c>
      <c r="I3107" s="112">
        <v>7.19</v>
      </c>
      <c r="J3107" s="112">
        <v>7.19</v>
      </c>
    </row>
    <row r="3108" spans="1:10" ht="25.5" x14ac:dyDescent="0.2">
      <c r="A3108" s="105"/>
      <c r="B3108" s="105"/>
      <c r="C3108" s="105"/>
      <c r="D3108" s="105"/>
      <c r="E3108" s="105" t="s">
        <v>1086</v>
      </c>
      <c r="F3108" s="104">
        <v>10.5255695</v>
      </c>
      <c r="G3108" s="105" t="s">
        <v>1085</v>
      </c>
      <c r="H3108" s="104">
        <v>11.74</v>
      </c>
      <c r="I3108" s="105" t="s">
        <v>1084</v>
      </c>
      <c r="J3108" s="104">
        <v>22.27</v>
      </c>
    </row>
    <row r="3109" spans="1:10" ht="15" thickBot="1" x14ac:dyDescent="0.25">
      <c r="A3109" s="105"/>
      <c r="B3109" s="105"/>
      <c r="C3109" s="105"/>
      <c r="D3109" s="105"/>
      <c r="E3109" s="105" t="s">
        <v>1083</v>
      </c>
      <c r="F3109" s="104">
        <v>17</v>
      </c>
      <c r="G3109" s="105"/>
      <c r="H3109" s="185" t="s">
        <v>1082</v>
      </c>
      <c r="I3109" s="185"/>
      <c r="J3109" s="104">
        <v>79.98</v>
      </c>
    </row>
    <row r="3110" spans="1:10" ht="0.95" customHeight="1" thickTop="1" x14ac:dyDescent="0.2">
      <c r="A3110" s="103"/>
      <c r="B3110" s="103"/>
      <c r="C3110" s="103"/>
      <c r="D3110" s="103"/>
      <c r="E3110" s="103"/>
      <c r="F3110" s="103"/>
      <c r="G3110" s="103"/>
      <c r="H3110" s="103"/>
      <c r="I3110" s="103"/>
      <c r="J3110" s="103"/>
    </row>
    <row r="3111" spans="1:10" ht="18" customHeight="1" x14ac:dyDescent="0.2">
      <c r="A3111" s="99"/>
      <c r="B3111" s="97" t="s">
        <v>1033</v>
      </c>
      <c r="C3111" s="99" t="s">
        <v>1032</v>
      </c>
      <c r="D3111" s="99" t="s">
        <v>10</v>
      </c>
      <c r="E3111" s="188" t="s">
        <v>1096</v>
      </c>
      <c r="F3111" s="188"/>
      <c r="G3111" s="98" t="s">
        <v>1031</v>
      </c>
      <c r="H3111" s="97" t="s">
        <v>1030</v>
      </c>
      <c r="I3111" s="97" t="s">
        <v>1029</v>
      </c>
      <c r="J3111" s="97" t="s">
        <v>11</v>
      </c>
    </row>
    <row r="3112" spans="1:10" ht="65.099999999999994" customHeight="1" x14ac:dyDescent="0.2">
      <c r="A3112" s="87" t="s">
        <v>1095</v>
      </c>
      <c r="B3112" s="85" t="s">
        <v>1361</v>
      </c>
      <c r="C3112" s="87" t="s">
        <v>156</v>
      </c>
      <c r="D3112" s="87" t="s">
        <v>1360</v>
      </c>
      <c r="E3112" s="189" t="s">
        <v>1092</v>
      </c>
      <c r="F3112" s="189"/>
      <c r="G3112" s="86" t="s">
        <v>1110</v>
      </c>
      <c r="H3112" s="111">
        <v>1</v>
      </c>
      <c r="I3112" s="84">
        <v>148.43</v>
      </c>
      <c r="J3112" s="84">
        <v>148.43</v>
      </c>
    </row>
    <row r="3113" spans="1:10" ht="65.099999999999994" customHeight="1" x14ac:dyDescent="0.2">
      <c r="A3113" s="115" t="s">
        <v>1106</v>
      </c>
      <c r="B3113" s="116" t="s">
        <v>1349</v>
      </c>
      <c r="C3113" s="115" t="s">
        <v>156</v>
      </c>
      <c r="D3113" s="115" t="s">
        <v>1348</v>
      </c>
      <c r="E3113" s="191" t="s">
        <v>1092</v>
      </c>
      <c r="F3113" s="191"/>
      <c r="G3113" s="114" t="s">
        <v>877</v>
      </c>
      <c r="H3113" s="113">
        <v>1</v>
      </c>
      <c r="I3113" s="112">
        <v>51.43</v>
      </c>
      <c r="J3113" s="112">
        <v>51.43</v>
      </c>
    </row>
    <row r="3114" spans="1:10" ht="65.099999999999994" customHeight="1" x14ac:dyDescent="0.2">
      <c r="A3114" s="115" t="s">
        <v>1106</v>
      </c>
      <c r="B3114" s="116" t="s">
        <v>1353</v>
      </c>
      <c r="C3114" s="115" t="s">
        <v>156</v>
      </c>
      <c r="D3114" s="115" t="s">
        <v>1352</v>
      </c>
      <c r="E3114" s="191" t="s">
        <v>1092</v>
      </c>
      <c r="F3114" s="191"/>
      <c r="G3114" s="114" t="s">
        <v>877</v>
      </c>
      <c r="H3114" s="113">
        <v>1</v>
      </c>
      <c r="I3114" s="112">
        <v>34.020000000000003</v>
      </c>
      <c r="J3114" s="112">
        <v>34.020000000000003</v>
      </c>
    </row>
    <row r="3115" spans="1:10" ht="26.1" customHeight="1" x14ac:dyDescent="0.2">
      <c r="A3115" s="115" t="s">
        <v>1106</v>
      </c>
      <c r="B3115" s="116" t="s">
        <v>1359</v>
      </c>
      <c r="C3115" s="115" t="s">
        <v>156</v>
      </c>
      <c r="D3115" s="115" t="s">
        <v>1358</v>
      </c>
      <c r="E3115" s="191" t="s">
        <v>1107</v>
      </c>
      <c r="F3115" s="191"/>
      <c r="G3115" s="114" t="s">
        <v>877</v>
      </c>
      <c r="H3115" s="113">
        <v>1</v>
      </c>
      <c r="I3115" s="112">
        <v>28.58</v>
      </c>
      <c r="J3115" s="112">
        <v>28.58</v>
      </c>
    </row>
    <row r="3116" spans="1:10" ht="65.099999999999994" customHeight="1" x14ac:dyDescent="0.2">
      <c r="A3116" s="115" t="s">
        <v>1106</v>
      </c>
      <c r="B3116" s="116" t="s">
        <v>1357</v>
      </c>
      <c r="C3116" s="115" t="s">
        <v>156</v>
      </c>
      <c r="D3116" s="115" t="s">
        <v>1356</v>
      </c>
      <c r="E3116" s="191" t="s">
        <v>1092</v>
      </c>
      <c r="F3116" s="191"/>
      <c r="G3116" s="114" t="s">
        <v>877</v>
      </c>
      <c r="H3116" s="113">
        <v>1</v>
      </c>
      <c r="I3116" s="112">
        <v>27.21</v>
      </c>
      <c r="J3116" s="112">
        <v>27.21</v>
      </c>
    </row>
    <row r="3117" spans="1:10" ht="65.099999999999994" customHeight="1" x14ac:dyDescent="0.2">
      <c r="A3117" s="115" t="s">
        <v>1106</v>
      </c>
      <c r="B3117" s="116" t="s">
        <v>1355</v>
      </c>
      <c r="C3117" s="115" t="s">
        <v>156</v>
      </c>
      <c r="D3117" s="115" t="s">
        <v>1354</v>
      </c>
      <c r="E3117" s="191" t="s">
        <v>1092</v>
      </c>
      <c r="F3117" s="191"/>
      <c r="G3117" s="114" t="s">
        <v>877</v>
      </c>
      <c r="H3117" s="113">
        <v>1</v>
      </c>
      <c r="I3117" s="112">
        <v>7.19</v>
      </c>
      <c r="J3117" s="112">
        <v>7.19</v>
      </c>
    </row>
    <row r="3118" spans="1:10" ht="25.5" x14ac:dyDescent="0.2">
      <c r="A3118" s="105"/>
      <c r="B3118" s="105"/>
      <c r="C3118" s="105"/>
      <c r="D3118" s="105"/>
      <c r="E3118" s="105" t="s">
        <v>1086</v>
      </c>
      <c r="F3118" s="104">
        <v>10.5255695</v>
      </c>
      <c r="G3118" s="105" t="s">
        <v>1085</v>
      </c>
      <c r="H3118" s="104">
        <v>11.74</v>
      </c>
      <c r="I3118" s="105" t="s">
        <v>1084</v>
      </c>
      <c r="J3118" s="104">
        <v>22.27</v>
      </c>
    </row>
    <row r="3119" spans="1:10" ht="15" thickBot="1" x14ac:dyDescent="0.25">
      <c r="A3119" s="105"/>
      <c r="B3119" s="105"/>
      <c r="C3119" s="105"/>
      <c r="D3119" s="105"/>
      <c r="E3119" s="105" t="s">
        <v>1083</v>
      </c>
      <c r="F3119" s="104">
        <v>40.07</v>
      </c>
      <c r="G3119" s="105"/>
      <c r="H3119" s="185" t="s">
        <v>1082</v>
      </c>
      <c r="I3119" s="185"/>
      <c r="J3119" s="104">
        <v>188.5</v>
      </c>
    </row>
    <row r="3120" spans="1:10" ht="0.95" customHeight="1" thickTop="1" x14ac:dyDescent="0.2">
      <c r="A3120" s="103"/>
      <c r="B3120" s="103"/>
      <c r="C3120" s="103"/>
      <c r="D3120" s="103"/>
      <c r="E3120" s="103"/>
      <c r="F3120" s="103"/>
      <c r="G3120" s="103"/>
      <c r="H3120" s="103"/>
      <c r="I3120" s="103"/>
      <c r="J3120" s="103"/>
    </row>
    <row r="3121" spans="1:10" ht="18" customHeight="1" x14ac:dyDescent="0.2">
      <c r="A3121" s="99"/>
      <c r="B3121" s="97" t="s">
        <v>1033</v>
      </c>
      <c r="C3121" s="99" t="s">
        <v>1032</v>
      </c>
      <c r="D3121" s="99" t="s">
        <v>10</v>
      </c>
      <c r="E3121" s="188" t="s">
        <v>1096</v>
      </c>
      <c r="F3121" s="188"/>
      <c r="G3121" s="98" t="s">
        <v>1031</v>
      </c>
      <c r="H3121" s="97" t="s">
        <v>1030</v>
      </c>
      <c r="I3121" s="97" t="s">
        <v>1029</v>
      </c>
      <c r="J3121" s="97" t="s">
        <v>11</v>
      </c>
    </row>
    <row r="3122" spans="1:10" ht="65.099999999999994" customHeight="1" x14ac:dyDescent="0.2">
      <c r="A3122" s="87" t="s">
        <v>1095</v>
      </c>
      <c r="B3122" s="85" t="s">
        <v>1357</v>
      </c>
      <c r="C3122" s="87" t="s">
        <v>156</v>
      </c>
      <c r="D3122" s="87" t="s">
        <v>1356</v>
      </c>
      <c r="E3122" s="189" t="s">
        <v>1092</v>
      </c>
      <c r="F3122" s="189"/>
      <c r="G3122" s="86" t="s">
        <v>877</v>
      </c>
      <c r="H3122" s="111">
        <v>1</v>
      </c>
      <c r="I3122" s="84">
        <v>27.21</v>
      </c>
      <c r="J3122" s="84">
        <v>27.21</v>
      </c>
    </row>
    <row r="3123" spans="1:10" ht="65.099999999999994" customHeight="1" x14ac:dyDescent="0.2">
      <c r="A3123" s="109" t="s">
        <v>1091</v>
      </c>
      <c r="B3123" s="110" t="s">
        <v>1351</v>
      </c>
      <c r="C3123" s="109" t="s">
        <v>156</v>
      </c>
      <c r="D3123" s="109" t="s">
        <v>1350</v>
      </c>
      <c r="E3123" s="190" t="s">
        <v>1097</v>
      </c>
      <c r="F3123" s="190"/>
      <c r="G3123" s="108" t="s">
        <v>192</v>
      </c>
      <c r="H3123" s="107">
        <v>5.5999999999999999E-5</v>
      </c>
      <c r="I3123" s="106">
        <v>486003.51</v>
      </c>
      <c r="J3123" s="106">
        <v>27.21</v>
      </c>
    </row>
    <row r="3124" spans="1:10" ht="25.5" x14ac:dyDescent="0.2">
      <c r="A3124" s="105"/>
      <c r="B3124" s="105"/>
      <c r="C3124" s="105"/>
      <c r="D3124" s="105"/>
      <c r="E3124" s="105" t="s">
        <v>1086</v>
      </c>
      <c r="F3124" s="104">
        <v>0</v>
      </c>
      <c r="G3124" s="105" t="s">
        <v>1085</v>
      </c>
      <c r="H3124" s="104">
        <v>0</v>
      </c>
      <c r="I3124" s="105" t="s">
        <v>1084</v>
      </c>
      <c r="J3124" s="104">
        <v>0</v>
      </c>
    </row>
    <row r="3125" spans="1:10" ht="15" thickBot="1" x14ac:dyDescent="0.25">
      <c r="A3125" s="105"/>
      <c r="B3125" s="105"/>
      <c r="C3125" s="105"/>
      <c r="D3125" s="105"/>
      <c r="E3125" s="105" t="s">
        <v>1083</v>
      </c>
      <c r="F3125" s="104">
        <v>7.34</v>
      </c>
      <c r="G3125" s="105"/>
      <c r="H3125" s="185" t="s">
        <v>1082</v>
      </c>
      <c r="I3125" s="185"/>
      <c r="J3125" s="104">
        <v>34.549999999999997</v>
      </c>
    </row>
    <row r="3126" spans="1:10" ht="0.95" customHeight="1" thickTop="1" x14ac:dyDescent="0.2">
      <c r="A3126" s="103"/>
      <c r="B3126" s="103"/>
      <c r="C3126" s="103"/>
      <c r="D3126" s="103"/>
      <c r="E3126" s="103"/>
      <c r="F3126" s="103"/>
      <c r="G3126" s="103"/>
      <c r="H3126" s="103"/>
      <c r="I3126" s="103"/>
      <c r="J3126" s="103"/>
    </row>
    <row r="3127" spans="1:10" ht="18" customHeight="1" x14ac:dyDescent="0.2">
      <c r="A3127" s="99"/>
      <c r="B3127" s="97" t="s">
        <v>1033</v>
      </c>
      <c r="C3127" s="99" t="s">
        <v>1032</v>
      </c>
      <c r="D3127" s="99" t="s">
        <v>10</v>
      </c>
      <c r="E3127" s="188" t="s">
        <v>1096</v>
      </c>
      <c r="F3127" s="188"/>
      <c r="G3127" s="98" t="s">
        <v>1031</v>
      </c>
      <c r="H3127" s="97" t="s">
        <v>1030</v>
      </c>
      <c r="I3127" s="97" t="s">
        <v>1029</v>
      </c>
      <c r="J3127" s="97" t="s">
        <v>11</v>
      </c>
    </row>
    <row r="3128" spans="1:10" ht="65.099999999999994" customHeight="1" x14ac:dyDescent="0.2">
      <c r="A3128" s="87" t="s">
        <v>1095</v>
      </c>
      <c r="B3128" s="85" t="s">
        <v>1355</v>
      </c>
      <c r="C3128" s="87" t="s">
        <v>156</v>
      </c>
      <c r="D3128" s="87" t="s">
        <v>1354</v>
      </c>
      <c r="E3128" s="189" t="s">
        <v>1092</v>
      </c>
      <c r="F3128" s="189"/>
      <c r="G3128" s="86" t="s">
        <v>877</v>
      </c>
      <c r="H3128" s="111">
        <v>1</v>
      </c>
      <c r="I3128" s="84">
        <v>7.19</v>
      </c>
      <c r="J3128" s="84">
        <v>7.19</v>
      </c>
    </row>
    <row r="3129" spans="1:10" ht="65.099999999999994" customHeight="1" x14ac:dyDescent="0.2">
      <c r="A3129" s="109" t="s">
        <v>1091</v>
      </c>
      <c r="B3129" s="110" t="s">
        <v>1351</v>
      </c>
      <c r="C3129" s="109" t="s">
        <v>156</v>
      </c>
      <c r="D3129" s="109" t="s">
        <v>1350</v>
      </c>
      <c r="E3129" s="190" t="s">
        <v>1097</v>
      </c>
      <c r="F3129" s="190"/>
      <c r="G3129" s="108" t="s">
        <v>192</v>
      </c>
      <c r="H3129" s="107">
        <v>1.4800000000000001E-5</v>
      </c>
      <c r="I3129" s="106">
        <v>486003.51</v>
      </c>
      <c r="J3129" s="106">
        <v>7.19</v>
      </c>
    </row>
    <row r="3130" spans="1:10" ht="25.5" x14ac:dyDescent="0.2">
      <c r="A3130" s="105"/>
      <c r="B3130" s="105"/>
      <c r="C3130" s="105"/>
      <c r="D3130" s="105"/>
      <c r="E3130" s="105" t="s">
        <v>1086</v>
      </c>
      <c r="F3130" s="104">
        <v>0</v>
      </c>
      <c r="G3130" s="105" t="s">
        <v>1085</v>
      </c>
      <c r="H3130" s="104">
        <v>0</v>
      </c>
      <c r="I3130" s="105" t="s">
        <v>1084</v>
      </c>
      <c r="J3130" s="104">
        <v>0</v>
      </c>
    </row>
    <row r="3131" spans="1:10" ht="15" thickBot="1" x14ac:dyDescent="0.25">
      <c r="A3131" s="105"/>
      <c r="B3131" s="105"/>
      <c r="C3131" s="105"/>
      <c r="D3131" s="105"/>
      <c r="E3131" s="105" t="s">
        <v>1083</v>
      </c>
      <c r="F3131" s="104">
        <v>1.94</v>
      </c>
      <c r="G3131" s="105"/>
      <c r="H3131" s="185" t="s">
        <v>1082</v>
      </c>
      <c r="I3131" s="185"/>
      <c r="J3131" s="104">
        <v>9.1300000000000008</v>
      </c>
    </row>
    <row r="3132" spans="1:10" ht="0.95" customHeight="1" thickTop="1" x14ac:dyDescent="0.2">
      <c r="A3132" s="103"/>
      <c r="B3132" s="103"/>
      <c r="C3132" s="103"/>
      <c r="D3132" s="103"/>
      <c r="E3132" s="103"/>
      <c r="F3132" s="103"/>
      <c r="G3132" s="103"/>
      <c r="H3132" s="103"/>
      <c r="I3132" s="103"/>
      <c r="J3132" s="103"/>
    </row>
    <row r="3133" spans="1:10" ht="18" customHeight="1" x14ac:dyDescent="0.2">
      <c r="A3133" s="99"/>
      <c r="B3133" s="97" t="s">
        <v>1033</v>
      </c>
      <c r="C3133" s="99" t="s">
        <v>1032</v>
      </c>
      <c r="D3133" s="99" t="s">
        <v>10</v>
      </c>
      <c r="E3133" s="188" t="s">
        <v>1096</v>
      </c>
      <c r="F3133" s="188"/>
      <c r="G3133" s="98" t="s">
        <v>1031</v>
      </c>
      <c r="H3133" s="97" t="s">
        <v>1030</v>
      </c>
      <c r="I3133" s="97" t="s">
        <v>1029</v>
      </c>
      <c r="J3133" s="97" t="s">
        <v>11</v>
      </c>
    </row>
    <row r="3134" spans="1:10" ht="65.099999999999994" customHeight="1" x14ac:dyDescent="0.2">
      <c r="A3134" s="87" t="s">
        <v>1095</v>
      </c>
      <c r="B3134" s="85" t="s">
        <v>1353</v>
      </c>
      <c r="C3134" s="87" t="s">
        <v>156</v>
      </c>
      <c r="D3134" s="87" t="s">
        <v>1352</v>
      </c>
      <c r="E3134" s="189" t="s">
        <v>1092</v>
      </c>
      <c r="F3134" s="189"/>
      <c r="G3134" s="86" t="s">
        <v>877</v>
      </c>
      <c r="H3134" s="111">
        <v>1</v>
      </c>
      <c r="I3134" s="84">
        <v>34.020000000000003</v>
      </c>
      <c r="J3134" s="84">
        <v>34.020000000000003</v>
      </c>
    </row>
    <row r="3135" spans="1:10" ht="65.099999999999994" customHeight="1" x14ac:dyDescent="0.2">
      <c r="A3135" s="109" t="s">
        <v>1091</v>
      </c>
      <c r="B3135" s="110" t="s">
        <v>1351</v>
      </c>
      <c r="C3135" s="109" t="s">
        <v>156</v>
      </c>
      <c r="D3135" s="109" t="s">
        <v>1350</v>
      </c>
      <c r="E3135" s="190" t="s">
        <v>1097</v>
      </c>
      <c r="F3135" s="190"/>
      <c r="G3135" s="108" t="s">
        <v>192</v>
      </c>
      <c r="H3135" s="107">
        <v>6.9999999999999994E-5</v>
      </c>
      <c r="I3135" s="106">
        <v>486003.51</v>
      </c>
      <c r="J3135" s="106">
        <v>34.020000000000003</v>
      </c>
    </row>
    <row r="3136" spans="1:10" ht="25.5" x14ac:dyDescent="0.2">
      <c r="A3136" s="105"/>
      <c r="B3136" s="105"/>
      <c r="C3136" s="105"/>
      <c r="D3136" s="105"/>
      <c r="E3136" s="105" t="s">
        <v>1086</v>
      </c>
      <c r="F3136" s="104">
        <v>0</v>
      </c>
      <c r="G3136" s="105" t="s">
        <v>1085</v>
      </c>
      <c r="H3136" s="104">
        <v>0</v>
      </c>
      <c r="I3136" s="105" t="s">
        <v>1084</v>
      </c>
      <c r="J3136" s="104">
        <v>0</v>
      </c>
    </row>
    <row r="3137" spans="1:10" ht="15" thickBot="1" x14ac:dyDescent="0.25">
      <c r="A3137" s="105"/>
      <c r="B3137" s="105"/>
      <c r="C3137" s="105"/>
      <c r="D3137" s="105"/>
      <c r="E3137" s="105" t="s">
        <v>1083</v>
      </c>
      <c r="F3137" s="104">
        <v>9.18</v>
      </c>
      <c r="G3137" s="105"/>
      <c r="H3137" s="185" t="s">
        <v>1082</v>
      </c>
      <c r="I3137" s="185"/>
      <c r="J3137" s="104">
        <v>43.2</v>
      </c>
    </row>
    <row r="3138" spans="1:10" ht="0.95" customHeight="1" thickTop="1" x14ac:dyDescent="0.2">
      <c r="A3138" s="103"/>
      <c r="B3138" s="103"/>
      <c r="C3138" s="103"/>
      <c r="D3138" s="103"/>
      <c r="E3138" s="103"/>
      <c r="F3138" s="103"/>
      <c r="G3138" s="103"/>
      <c r="H3138" s="103"/>
      <c r="I3138" s="103"/>
      <c r="J3138" s="103"/>
    </row>
    <row r="3139" spans="1:10" ht="18" customHeight="1" x14ac:dyDescent="0.2">
      <c r="A3139" s="99"/>
      <c r="B3139" s="97" t="s">
        <v>1033</v>
      </c>
      <c r="C3139" s="99" t="s">
        <v>1032</v>
      </c>
      <c r="D3139" s="99" t="s">
        <v>10</v>
      </c>
      <c r="E3139" s="188" t="s">
        <v>1096</v>
      </c>
      <c r="F3139" s="188"/>
      <c r="G3139" s="98" t="s">
        <v>1031</v>
      </c>
      <c r="H3139" s="97" t="s">
        <v>1030</v>
      </c>
      <c r="I3139" s="97" t="s">
        <v>1029</v>
      </c>
      <c r="J3139" s="97" t="s">
        <v>11</v>
      </c>
    </row>
    <row r="3140" spans="1:10" ht="65.099999999999994" customHeight="1" x14ac:dyDescent="0.2">
      <c r="A3140" s="87" t="s">
        <v>1095</v>
      </c>
      <c r="B3140" s="85" t="s">
        <v>1349</v>
      </c>
      <c r="C3140" s="87" t="s">
        <v>156</v>
      </c>
      <c r="D3140" s="87" t="s">
        <v>1348</v>
      </c>
      <c r="E3140" s="189" t="s">
        <v>1092</v>
      </c>
      <c r="F3140" s="189"/>
      <c r="G3140" s="86" t="s">
        <v>877</v>
      </c>
      <c r="H3140" s="111">
        <v>1</v>
      </c>
      <c r="I3140" s="84">
        <v>51.43</v>
      </c>
      <c r="J3140" s="84">
        <v>51.43</v>
      </c>
    </row>
    <row r="3141" spans="1:10" ht="26.1" customHeight="1" x14ac:dyDescent="0.2">
      <c r="A3141" s="109" t="s">
        <v>1091</v>
      </c>
      <c r="B3141" s="110" t="s">
        <v>1090</v>
      </c>
      <c r="C3141" s="109" t="s">
        <v>156</v>
      </c>
      <c r="D3141" s="109" t="s">
        <v>1089</v>
      </c>
      <c r="E3141" s="190" t="s">
        <v>1088</v>
      </c>
      <c r="F3141" s="190"/>
      <c r="G3141" s="108" t="s">
        <v>1087</v>
      </c>
      <c r="H3141" s="107">
        <v>8.5299999999999994</v>
      </c>
      <c r="I3141" s="106">
        <v>6.03</v>
      </c>
      <c r="J3141" s="106">
        <v>51.43</v>
      </c>
    </row>
    <row r="3142" spans="1:10" ht="25.5" x14ac:dyDescent="0.2">
      <c r="A3142" s="105"/>
      <c r="B3142" s="105"/>
      <c r="C3142" s="105"/>
      <c r="D3142" s="105"/>
      <c r="E3142" s="105" t="s">
        <v>1086</v>
      </c>
      <c r="F3142" s="104">
        <v>0</v>
      </c>
      <c r="G3142" s="105" t="s">
        <v>1085</v>
      </c>
      <c r="H3142" s="104">
        <v>0</v>
      </c>
      <c r="I3142" s="105" t="s">
        <v>1084</v>
      </c>
      <c r="J3142" s="104">
        <v>0</v>
      </c>
    </row>
    <row r="3143" spans="1:10" ht="15" thickBot="1" x14ac:dyDescent="0.25">
      <c r="A3143" s="105"/>
      <c r="B3143" s="105"/>
      <c r="C3143" s="105"/>
      <c r="D3143" s="105"/>
      <c r="E3143" s="105" t="s">
        <v>1083</v>
      </c>
      <c r="F3143" s="104">
        <v>13.88</v>
      </c>
      <c r="G3143" s="105"/>
      <c r="H3143" s="185" t="s">
        <v>1082</v>
      </c>
      <c r="I3143" s="185"/>
      <c r="J3143" s="104">
        <v>65.31</v>
      </c>
    </row>
    <row r="3144" spans="1:10" ht="0.95" customHeight="1" thickTop="1" x14ac:dyDescent="0.2">
      <c r="A3144" s="103"/>
      <c r="B3144" s="103"/>
      <c r="C3144" s="103"/>
      <c r="D3144" s="103"/>
      <c r="E3144" s="103"/>
      <c r="F3144" s="103"/>
      <c r="G3144" s="103"/>
      <c r="H3144" s="103"/>
      <c r="I3144" s="103"/>
      <c r="J3144" s="103"/>
    </row>
    <row r="3145" spans="1:10" ht="18" customHeight="1" x14ac:dyDescent="0.2">
      <c r="A3145" s="99"/>
      <c r="B3145" s="97" t="s">
        <v>1033</v>
      </c>
      <c r="C3145" s="99" t="s">
        <v>1032</v>
      </c>
      <c r="D3145" s="99" t="s">
        <v>10</v>
      </c>
      <c r="E3145" s="188" t="s">
        <v>1096</v>
      </c>
      <c r="F3145" s="188"/>
      <c r="G3145" s="98" t="s">
        <v>1031</v>
      </c>
      <c r="H3145" s="97" t="s">
        <v>1030</v>
      </c>
      <c r="I3145" s="97" t="s">
        <v>1029</v>
      </c>
      <c r="J3145" s="97" t="s">
        <v>11</v>
      </c>
    </row>
    <row r="3146" spans="1:10" ht="51.95" customHeight="1" x14ac:dyDescent="0.2">
      <c r="A3146" s="87" t="s">
        <v>1095</v>
      </c>
      <c r="B3146" s="85" t="s">
        <v>1347</v>
      </c>
      <c r="C3146" s="87" t="s">
        <v>156</v>
      </c>
      <c r="D3146" s="87" t="s">
        <v>1346</v>
      </c>
      <c r="E3146" s="189" t="s">
        <v>1092</v>
      </c>
      <c r="F3146" s="189"/>
      <c r="G3146" s="86" t="s">
        <v>1113</v>
      </c>
      <c r="H3146" s="111">
        <v>1</v>
      </c>
      <c r="I3146" s="84">
        <v>89</v>
      </c>
      <c r="J3146" s="84">
        <v>89</v>
      </c>
    </row>
    <row r="3147" spans="1:10" ht="26.1" customHeight="1" x14ac:dyDescent="0.2">
      <c r="A3147" s="115" t="s">
        <v>1106</v>
      </c>
      <c r="B3147" s="116" t="s">
        <v>1315</v>
      </c>
      <c r="C3147" s="115" t="s">
        <v>156</v>
      </c>
      <c r="D3147" s="115" t="s">
        <v>1314</v>
      </c>
      <c r="E3147" s="191" t="s">
        <v>1107</v>
      </c>
      <c r="F3147" s="191"/>
      <c r="G3147" s="114" t="s">
        <v>877</v>
      </c>
      <c r="H3147" s="113">
        <v>1</v>
      </c>
      <c r="I3147" s="112">
        <v>25.76</v>
      </c>
      <c r="J3147" s="112">
        <v>25.76</v>
      </c>
    </row>
    <row r="3148" spans="1:10" ht="39" customHeight="1" x14ac:dyDescent="0.2">
      <c r="A3148" s="115" t="s">
        <v>1106</v>
      </c>
      <c r="B3148" s="116" t="s">
        <v>1341</v>
      </c>
      <c r="C3148" s="115" t="s">
        <v>156</v>
      </c>
      <c r="D3148" s="115" t="s">
        <v>1340</v>
      </c>
      <c r="E3148" s="191" t="s">
        <v>1092</v>
      </c>
      <c r="F3148" s="191"/>
      <c r="G3148" s="114" t="s">
        <v>877</v>
      </c>
      <c r="H3148" s="113">
        <v>1</v>
      </c>
      <c r="I3148" s="112">
        <v>13.37</v>
      </c>
      <c r="J3148" s="112">
        <v>13.37</v>
      </c>
    </row>
    <row r="3149" spans="1:10" ht="51.95" customHeight="1" x14ac:dyDescent="0.2">
      <c r="A3149" s="115" t="s">
        <v>1106</v>
      </c>
      <c r="B3149" s="116" t="s">
        <v>1343</v>
      </c>
      <c r="C3149" s="115" t="s">
        <v>156</v>
      </c>
      <c r="D3149" s="115" t="s">
        <v>1342</v>
      </c>
      <c r="E3149" s="191" t="s">
        <v>1092</v>
      </c>
      <c r="F3149" s="191"/>
      <c r="G3149" s="114" t="s">
        <v>877</v>
      </c>
      <c r="H3149" s="113">
        <v>1</v>
      </c>
      <c r="I3149" s="112">
        <v>49.87</v>
      </c>
      <c r="J3149" s="112">
        <v>49.87</v>
      </c>
    </row>
    <row r="3150" spans="1:10" ht="25.5" x14ac:dyDescent="0.2">
      <c r="A3150" s="105"/>
      <c r="B3150" s="105"/>
      <c r="C3150" s="105"/>
      <c r="D3150" s="105"/>
      <c r="E3150" s="105" t="s">
        <v>1086</v>
      </c>
      <c r="F3150" s="104">
        <v>9.1927403000000005</v>
      </c>
      <c r="G3150" s="105" t="s">
        <v>1085</v>
      </c>
      <c r="H3150" s="104">
        <v>10.26</v>
      </c>
      <c r="I3150" s="105" t="s">
        <v>1084</v>
      </c>
      <c r="J3150" s="104">
        <v>19.45</v>
      </c>
    </row>
    <row r="3151" spans="1:10" ht="15" thickBot="1" x14ac:dyDescent="0.25">
      <c r="A3151" s="105"/>
      <c r="B3151" s="105"/>
      <c r="C3151" s="105"/>
      <c r="D3151" s="105"/>
      <c r="E3151" s="105" t="s">
        <v>1083</v>
      </c>
      <c r="F3151" s="104">
        <v>24.03</v>
      </c>
      <c r="G3151" s="105"/>
      <c r="H3151" s="185" t="s">
        <v>1082</v>
      </c>
      <c r="I3151" s="185"/>
      <c r="J3151" s="104">
        <v>113.03</v>
      </c>
    </row>
    <row r="3152" spans="1:10" ht="0.95" customHeight="1" thickTop="1" x14ac:dyDescent="0.2">
      <c r="A3152" s="103"/>
      <c r="B3152" s="103"/>
      <c r="C3152" s="103"/>
      <c r="D3152" s="103"/>
      <c r="E3152" s="103"/>
      <c r="F3152" s="103"/>
      <c r="G3152" s="103"/>
      <c r="H3152" s="103"/>
      <c r="I3152" s="103"/>
      <c r="J3152" s="103"/>
    </row>
    <row r="3153" spans="1:10" ht="18" customHeight="1" x14ac:dyDescent="0.2">
      <c r="A3153" s="99"/>
      <c r="B3153" s="97" t="s">
        <v>1033</v>
      </c>
      <c r="C3153" s="99" t="s">
        <v>1032</v>
      </c>
      <c r="D3153" s="99" t="s">
        <v>10</v>
      </c>
      <c r="E3153" s="188" t="s">
        <v>1096</v>
      </c>
      <c r="F3153" s="188"/>
      <c r="G3153" s="98" t="s">
        <v>1031</v>
      </c>
      <c r="H3153" s="97" t="s">
        <v>1030</v>
      </c>
      <c r="I3153" s="97" t="s">
        <v>1029</v>
      </c>
      <c r="J3153" s="97" t="s">
        <v>11</v>
      </c>
    </row>
    <row r="3154" spans="1:10" ht="51.95" customHeight="1" x14ac:dyDescent="0.2">
      <c r="A3154" s="87" t="s">
        <v>1095</v>
      </c>
      <c r="B3154" s="85" t="s">
        <v>1345</v>
      </c>
      <c r="C3154" s="87" t="s">
        <v>156</v>
      </c>
      <c r="D3154" s="87" t="s">
        <v>1344</v>
      </c>
      <c r="E3154" s="189" t="s">
        <v>1092</v>
      </c>
      <c r="F3154" s="189"/>
      <c r="G3154" s="86" t="s">
        <v>1110</v>
      </c>
      <c r="H3154" s="111">
        <v>1</v>
      </c>
      <c r="I3154" s="84">
        <v>215.74</v>
      </c>
      <c r="J3154" s="84">
        <v>215.74</v>
      </c>
    </row>
    <row r="3155" spans="1:10" ht="26.1" customHeight="1" x14ac:dyDescent="0.2">
      <c r="A3155" s="115" t="s">
        <v>1106</v>
      </c>
      <c r="B3155" s="116" t="s">
        <v>1315</v>
      </c>
      <c r="C3155" s="115" t="s">
        <v>156</v>
      </c>
      <c r="D3155" s="115" t="s">
        <v>1314</v>
      </c>
      <c r="E3155" s="191" t="s">
        <v>1107</v>
      </c>
      <c r="F3155" s="191"/>
      <c r="G3155" s="114" t="s">
        <v>877</v>
      </c>
      <c r="H3155" s="113">
        <v>1</v>
      </c>
      <c r="I3155" s="112">
        <v>25.76</v>
      </c>
      <c r="J3155" s="112">
        <v>25.76</v>
      </c>
    </row>
    <row r="3156" spans="1:10" ht="51.95" customHeight="1" x14ac:dyDescent="0.2">
      <c r="A3156" s="115" t="s">
        <v>1106</v>
      </c>
      <c r="B3156" s="116" t="s">
        <v>1335</v>
      </c>
      <c r="C3156" s="115" t="s">
        <v>156</v>
      </c>
      <c r="D3156" s="115" t="s">
        <v>1334</v>
      </c>
      <c r="E3156" s="191" t="s">
        <v>1092</v>
      </c>
      <c r="F3156" s="191"/>
      <c r="G3156" s="114" t="s">
        <v>877</v>
      </c>
      <c r="H3156" s="113">
        <v>1</v>
      </c>
      <c r="I3156" s="112">
        <v>64.34</v>
      </c>
      <c r="J3156" s="112">
        <v>64.34</v>
      </c>
    </row>
    <row r="3157" spans="1:10" ht="51.95" customHeight="1" x14ac:dyDescent="0.2">
      <c r="A3157" s="115" t="s">
        <v>1106</v>
      </c>
      <c r="B3157" s="116" t="s">
        <v>1339</v>
      </c>
      <c r="C3157" s="115" t="s">
        <v>156</v>
      </c>
      <c r="D3157" s="115" t="s">
        <v>1338</v>
      </c>
      <c r="E3157" s="191" t="s">
        <v>1092</v>
      </c>
      <c r="F3157" s="191"/>
      <c r="G3157" s="114" t="s">
        <v>877</v>
      </c>
      <c r="H3157" s="113">
        <v>1</v>
      </c>
      <c r="I3157" s="112">
        <v>62.4</v>
      </c>
      <c r="J3157" s="112">
        <v>62.4</v>
      </c>
    </row>
    <row r="3158" spans="1:10" ht="39" customHeight="1" x14ac:dyDescent="0.2">
      <c r="A3158" s="115" t="s">
        <v>1106</v>
      </c>
      <c r="B3158" s="116" t="s">
        <v>1341</v>
      </c>
      <c r="C3158" s="115" t="s">
        <v>156</v>
      </c>
      <c r="D3158" s="115" t="s">
        <v>1340</v>
      </c>
      <c r="E3158" s="191" t="s">
        <v>1092</v>
      </c>
      <c r="F3158" s="191"/>
      <c r="G3158" s="114" t="s">
        <v>877</v>
      </c>
      <c r="H3158" s="113">
        <v>1</v>
      </c>
      <c r="I3158" s="112">
        <v>13.37</v>
      </c>
      <c r="J3158" s="112">
        <v>13.37</v>
      </c>
    </row>
    <row r="3159" spans="1:10" ht="51.95" customHeight="1" x14ac:dyDescent="0.2">
      <c r="A3159" s="115" t="s">
        <v>1106</v>
      </c>
      <c r="B3159" s="116" t="s">
        <v>1343</v>
      </c>
      <c r="C3159" s="115" t="s">
        <v>156</v>
      </c>
      <c r="D3159" s="115" t="s">
        <v>1342</v>
      </c>
      <c r="E3159" s="191" t="s">
        <v>1092</v>
      </c>
      <c r="F3159" s="191"/>
      <c r="G3159" s="114" t="s">
        <v>877</v>
      </c>
      <c r="H3159" s="113">
        <v>1</v>
      </c>
      <c r="I3159" s="112">
        <v>49.87</v>
      </c>
      <c r="J3159" s="112">
        <v>49.87</v>
      </c>
    </row>
    <row r="3160" spans="1:10" ht="25.5" x14ac:dyDescent="0.2">
      <c r="A3160" s="105"/>
      <c r="B3160" s="105"/>
      <c r="C3160" s="105"/>
      <c r="D3160" s="105"/>
      <c r="E3160" s="105" t="s">
        <v>1086</v>
      </c>
      <c r="F3160" s="104">
        <v>9.1927403000000005</v>
      </c>
      <c r="G3160" s="105" t="s">
        <v>1085</v>
      </c>
      <c r="H3160" s="104">
        <v>10.26</v>
      </c>
      <c r="I3160" s="105" t="s">
        <v>1084</v>
      </c>
      <c r="J3160" s="104">
        <v>19.45</v>
      </c>
    </row>
    <row r="3161" spans="1:10" ht="15" thickBot="1" x14ac:dyDescent="0.25">
      <c r="A3161" s="105"/>
      <c r="B3161" s="105"/>
      <c r="C3161" s="105"/>
      <c r="D3161" s="105"/>
      <c r="E3161" s="105" t="s">
        <v>1083</v>
      </c>
      <c r="F3161" s="104">
        <v>58.24</v>
      </c>
      <c r="G3161" s="105"/>
      <c r="H3161" s="185" t="s">
        <v>1082</v>
      </c>
      <c r="I3161" s="185"/>
      <c r="J3161" s="104">
        <v>273.98</v>
      </c>
    </row>
    <row r="3162" spans="1:10" ht="0.95" customHeight="1" thickTop="1" x14ac:dyDescent="0.2">
      <c r="A3162" s="103"/>
      <c r="B3162" s="103"/>
      <c r="C3162" s="103"/>
      <c r="D3162" s="103"/>
      <c r="E3162" s="103"/>
      <c r="F3162" s="103"/>
      <c r="G3162" s="103"/>
      <c r="H3162" s="103"/>
      <c r="I3162" s="103"/>
      <c r="J3162" s="103"/>
    </row>
    <row r="3163" spans="1:10" ht="18" customHeight="1" x14ac:dyDescent="0.2">
      <c r="A3163" s="99"/>
      <c r="B3163" s="97" t="s">
        <v>1033</v>
      </c>
      <c r="C3163" s="99" t="s">
        <v>1032</v>
      </c>
      <c r="D3163" s="99" t="s">
        <v>10</v>
      </c>
      <c r="E3163" s="188" t="s">
        <v>1096</v>
      </c>
      <c r="F3163" s="188"/>
      <c r="G3163" s="98" t="s">
        <v>1031</v>
      </c>
      <c r="H3163" s="97" t="s">
        <v>1030</v>
      </c>
      <c r="I3163" s="97" t="s">
        <v>1029</v>
      </c>
      <c r="J3163" s="97" t="s">
        <v>11</v>
      </c>
    </row>
    <row r="3164" spans="1:10" ht="51.95" customHeight="1" x14ac:dyDescent="0.2">
      <c r="A3164" s="87" t="s">
        <v>1095</v>
      </c>
      <c r="B3164" s="85" t="s">
        <v>1343</v>
      </c>
      <c r="C3164" s="87" t="s">
        <v>156</v>
      </c>
      <c r="D3164" s="87" t="s">
        <v>1342</v>
      </c>
      <c r="E3164" s="189" t="s">
        <v>1092</v>
      </c>
      <c r="F3164" s="189"/>
      <c r="G3164" s="86" t="s">
        <v>877</v>
      </c>
      <c r="H3164" s="111">
        <v>1</v>
      </c>
      <c r="I3164" s="84">
        <v>49.87</v>
      </c>
      <c r="J3164" s="84">
        <v>49.87</v>
      </c>
    </row>
    <row r="3165" spans="1:10" ht="39" customHeight="1" x14ac:dyDescent="0.2">
      <c r="A3165" s="109" t="s">
        <v>1091</v>
      </c>
      <c r="B3165" s="110" t="s">
        <v>1337</v>
      </c>
      <c r="C3165" s="109" t="s">
        <v>156</v>
      </c>
      <c r="D3165" s="109" t="s">
        <v>1336</v>
      </c>
      <c r="E3165" s="190" t="s">
        <v>1097</v>
      </c>
      <c r="F3165" s="190"/>
      <c r="G3165" s="108" t="s">
        <v>192</v>
      </c>
      <c r="H3165" s="107">
        <v>5.3300000000000001E-5</v>
      </c>
      <c r="I3165" s="106">
        <v>935661.83</v>
      </c>
      <c r="J3165" s="106">
        <v>49.87</v>
      </c>
    </row>
    <row r="3166" spans="1:10" ht="25.5" x14ac:dyDescent="0.2">
      <c r="A3166" s="105"/>
      <c r="B3166" s="105"/>
      <c r="C3166" s="105"/>
      <c r="D3166" s="105"/>
      <c r="E3166" s="105" t="s">
        <v>1086</v>
      </c>
      <c r="F3166" s="104">
        <v>0</v>
      </c>
      <c r="G3166" s="105" t="s">
        <v>1085</v>
      </c>
      <c r="H3166" s="104">
        <v>0</v>
      </c>
      <c r="I3166" s="105" t="s">
        <v>1084</v>
      </c>
      <c r="J3166" s="104">
        <v>0</v>
      </c>
    </row>
    <row r="3167" spans="1:10" ht="15" thickBot="1" x14ac:dyDescent="0.25">
      <c r="A3167" s="105"/>
      <c r="B3167" s="105"/>
      <c r="C3167" s="105"/>
      <c r="D3167" s="105"/>
      <c r="E3167" s="105" t="s">
        <v>1083</v>
      </c>
      <c r="F3167" s="104">
        <v>13.46</v>
      </c>
      <c r="G3167" s="105"/>
      <c r="H3167" s="185" t="s">
        <v>1082</v>
      </c>
      <c r="I3167" s="185"/>
      <c r="J3167" s="104">
        <v>63.33</v>
      </c>
    </row>
    <row r="3168" spans="1:10" ht="0.95" customHeight="1" thickTop="1" x14ac:dyDescent="0.2">
      <c r="A3168" s="103"/>
      <c r="B3168" s="103"/>
      <c r="C3168" s="103"/>
      <c r="D3168" s="103"/>
      <c r="E3168" s="103"/>
      <c r="F3168" s="103"/>
      <c r="G3168" s="103"/>
      <c r="H3168" s="103"/>
      <c r="I3168" s="103"/>
      <c r="J3168" s="103"/>
    </row>
    <row r="3169" spans="1:10" ht="18" customHeight="1" x14ac:dyDescent="0.2">
      <c r="A3169" s="99"/>
      <c r="B3169" s="97" t="s">
        <v>1033</v>
      </c>
      <c r="C3169" s="99" t="s">
        <v>1032</v>
      </c>
      <c r="D3169" s="99" t="s">
        <v>10</v>
      </c>
      <c r="E3169" s="188" t="s">
        <v>1096</v>
      </c>
      <c r="F3169" s="188"/>
      <c r="G3169" s="98" t="s">
        <v>1031</v>
      </c>
      <c r="H3169" s="97" t="s">
        <v>1030</v>
      </c>
      <c r="I3169" s="97" t="s">
        <v>1029</v>
      </c>
      <c r="J3169" s="97" t="s">
        <v>11</v>
      </c>
    </row>
    <row r="3170" spans="1:10" ht="39" customHeight="1" x14ac:dyDescent="0.2">
      <c r="A3170" s="87" t="s">
        <v>1095</v>
      </c>
      <c r="B3170" s="85" t="s">
        <v>1341</v>
      </c>
      <c r="C3170" s="87" t="s">
        <v>156</v>
      </c>
      <c r="D3170" s="87" t="s">
        <v>1340</v>
      </c>
      <c r="E3170" s="189" t="s">
        <v>1092</v>
      </c>
      <c r="F3170" s="189"/>
      <c r="G3170" s="86" t="s">
        <v>877</v>
      </c>
      <c r="H3170" s="111">
        <v>1</v>
      </c>
      <c r="I3170" s="84">
        <v>13.37</v>
      </c>
      <c r="J3170" s="84">
        <v>13.37</v>
      </c>
    </row>
    <row r="3171" spans="1:10" ht="39" customHeight="1" x14ac:dyDescent="0.2">
      <c r="A3171" s="109" t="s">
        <v>1091</v>
      </c>
      <c r="B3171" s="110" t="s">
        <v>1337</v>
      </c>
      <c r="C3171" s="109" t="s">
        <v>156</v>
      </c>
      <c r="D3171" s="109" t="s">
        <v>1336</v>
      </c>
      <c r="E3171" s="190" t="s">
        <v>1097</v>
      </c>
      <c r="F3171" s="190"/>
      <c r="G3171" s="108" t="s">
        <v>192</v>
      </c>
      <c r="H3171" s="107">
        <v>1.43E-5</v>
      </c>
      <c r="I3171" s="106">
        <v>935661.83</v>
      </c>
      <c r="J3171" s="106">
        <v>13.37</v>
      </c>
    </row>
    <row r="3172" spans="1:10" ht="25.5" x14ac:dyDescent="0.2">
      <c r="A3172" s="105"/>
      <c r="B3172" s="105"/>
      <c r="C3172" s="105"/>
      <c r="D3172" s="105"/>
      <c r="E3172" s="105" t="s">
        <v>1086</v>
      </c>
      <c r="F3172" s="104">
        <v>0</v>
      </c>
      <c r="G3172" s="105" t="s">
        <v>1085</v>
      </c>
      <c r="H3172" s="104">
        <v>0</v>
      </c>
      <c r="I3172" s="105" t="s">
        <v>1084</v>
      </c>
      <c r="J3172" s="104">
        <v>0</v>
      </c>
    </row>
    <row r="3173" spans="1:10" ht="15" thickBot="1" x14ac:dyDescent="0.25">
      <c r="A3173" s="105"/>
      <c r="B3173" s="105"/>
      <c r="C3173" s="105"/>
      <c r="D3173" s="105"/>
      <c r="E3173" s="105" t="s">
        <v>1083</v>
      </c>
      <c r="F3173" s="104">
        <v>3.6</v>
      </c>
      <c r="G3173" s="105"/>
      <c r="H3173" s="185" t="s">
        <v>1082</v>
      </c>
      <c r="I3173" s="185"/>
      <c r="J3173" s="104">
        <v>16.97</v>
      </c>
    </row>
    <row r="3174" spans="1:10" ht="0.95" customHeight="1" thickTop="1" x14ac:dyDescent="0.2">
      <c r="A3174" s="103"/>
      <c r="B3174" s="103"/>
      <c r="C3174" s="103"/>
      <c r="D3174" s="103"/>
      <c r="E3174" s="103"/>
      <c r="F3174" s="103"/>
      <c r="G3174" s="103"/>
      <c r="H3174" s="103"/>
      <c r="I3174" s="103"/>
      <c r="J3174" s="103"/>
    </row>
    <row r="3175" spans="1:10" ht="18" customHeight="1" x14ac:dyDescent="0.2">
      <c r="A3175" s="99"/>
      <c r="B3175" s="97" t="s">
        <v>1033</v>
      </c>
      <c r="C3175" s="99" t="s">
        <v>1032</v>
      </c>
      <c r="D3175" s="99" t="s">
        <v>10</v>
      </c>
      <c r="E3175" s="188" t="s">
        <v>1096</v>
      </c>
      <c r="F3175" s="188"/>
      <c r="G3175" s="98" t="s">
        <v>1031</v>
      </c>
      <c r="H3175" s="97" t="s">
        <v>1030</v>
      </c>
      <c r="I3175" s="97" t="s">
        <v>1029</v>
      </c>
      <c r="J3175" s="97" t="s">
        <v>11</v>
      </c>
    </row>
    <row r="3176" spans="1:10" ht="51.95" customHeight="1" x14ac:dyDescent="0.2">
      <c r="A3176" s="87" t="s">
        <v>1095</v>
      </c>
      <c r="B3176" s="85" t="s">
        <v>1339</v>
      </c>
      <c r="C3176" s="87" t="s">
        <v>156</v>
      </c>
      <c r="D3176" s="87" t="s">
        <v>1338</v>
      </c>
      <c r="E3176" s="189" t="s">
        <v>1092</v>
      </c>
      <c r="F3176" s="189"/>
      <c r="G3176" s="86" t="s">
        <v>877</v>
      </c>
      <c r="H3176" s="111">
        <v>1</v>
      </c>
      <c r="I3176" s="84">
        <v>62.4</v>
      </c>
      <c r="J3176" s="84">
        <v>62.4</v>
      </c>
    </row>
    <row r="3177" spans="1:10" ht="39" customHeight="1" x14ac:dyDescent="0.2">
      <c r="A3177" s="109" t="s">
        <v>1091</v>
      </c>
      <c r="B3177" s="110" t="s">
        <v>1337</v>
      </c>
      <c r="C3177" s="109" t="s">
        <v>156</v>
      </c>
      <c r="D3177" s="109" t="s">
        <v>1336</v>
      </c>
      <c r="E3177" s="190" t="s">
        <v>1097</v>
      </c>
      <c r="F3177" s="190"/>
      <c r="G3177" s="108" t="s">
        <v>192</v>
      </c>
      <c r="H3177" s="107">
        <v>6.6699999999999995E-5</v>
      </c>
      <c r="I3177" s="106">
        <v>935661.83</v>
      </c>
      <c r="J3177" s="106">
        <v>62.4</v>
      </c>
    </row>
    <row r="3178" spans="1:10" ht="25.5" x14ac:dyDescent="0.2">
      <c r="A3178" s="105"/>
      <c r="B3178" s="105"/>
      <c r="C3178" s="105"/>
      <c r="D3178" s="105"/>
      <c r="E3178" s="105" t="s">
        <v>1086</v>
      </c>
      <c r="F3178" s="104">
        <v>0</v>
      </c>
      <c r="G3178" s="105" t="s">
        <v>1085</v>
      </c>
      <c r="H3178" s="104">
        <v>0</v>
      </c>
      <c r="I3178" s="105" t="s">
        <v>1084</v>
      </c>
      <c r="J3178" s="104">
        <v>0</v>
      </c>
    </row>
    <row r="3179" spans="1:10" ht="15" thickBot="1" x14ac:dyDescent="0.25">
      <c r="A3179" s="105"/>
      <c r="B3179" s="105"/>
      <c r="C3179" s="105"/>
      <c r="D3179" s="105"/>
      <c r="E3179" s="105" t="s">
        <v>1083</v>
      </c>
      <c r="F3179" s="104">
        <v>16.84</v>
      </c>
      <c r="G3179" s="105"/>
      <c r="H3179" s="185" t="s">
        <v>1082</v>
      </c>
      <c r="I3179" s="185"/>
      <c r="J3179" s="104">
        <v>79.239999999999995</v>
      </c>
    </row>
    <row r="3180" spans="1:10" ht="0.95" customHeight="1" thickTop="1" x14ac:dyDescent="0.2">
      <c r="A3180" s="103"/>
      <c r="B3180" s="103"/>
      <c r="C3180" s="103"/>
      <c r="D3180" s="103"/>
      <c r="E3180" s="103"/>
      <c r="F3180" s="103"/>
      <c r="G3180" s="103"/>
      <c r="H3180" s="103"/>
      <c r="I3180" s="103"/>
      <c r="J3180" s="103"/>
    </row>
    <row r="3181" spans="1:10" ht="18" customHeight="1" x14ac:dyDescent="0.2">
      <c r="A3181" s="99"/>
      <c r="B3181" s="97" t="s">
        <v>1033</v>
      </c>
      <c r="C3181" s="99" t="s">
        <v>1032</v>
      </c>
      <c r="D3181" s="99" t="s">
        <v>10</v>
      </c>
      <c r="E3181" s="188" t="s">
        <v>1096</v>
      </c>
      <c r="F3181" s="188"/>
      <c r="G3181" s="98" t="s">
        <v>1031</v>
      </c>
      <c r="H3181" s="97" t="s">
        <v>1030</v>
      </c>
      <c r="I3181" s="97" t="s">
        <v>1029</v>
      </c>
      <c r="J3181" s="97" t="s">
        <v>11</v>
      </c>
    </row>
    <row r="3182" spans="1:10" ht="51.95" customHeight="1" x14ac:dyDescent="0.2">
      <c r="A3182" s="87" t="s">
        <v>1095</v>
      </c>
      <c r="B3182" s="85" t="s">
        <v>1335</v>
      </c>
      <c r="C3182" s="87" t="s">
        <v>156</v>
      </c>
      <c r="D3182" s="87" t="s">
        <v>1334</v>
      </c>
      <c r="E3182" s="189" t="s">
        <v>1092</v>
      </c>
      <c r="F3182" s="189"/>
      <c r="G3182" s="86" t="s">
        <v>877</v>
      </c>
      <c r="H3182" s="111">
        <v>1</v>
      </c>
      <c r="I3182" s="84">
        <v>64.34</v>
      </c>
      <c r="J3182" s="84">
        <v>64.34</v>
      </c>
    </row>
    <row r="3183" spans="1:10" ht="26.1" customHeight="1" x14ac:dyDescent="0.2">
      <c r="A3183" s="109" t="s">
        <v>1091</v>
      </c>
      <c r="B3183" s="110" t="s">
        <v>1090</v>
      </c>
      <c r="C3183" s="109" t="s">
        <v>156</v>
      </c>
      <c r="D3183" s="109" t="s">
        <v>1089</v>
      </c>
      <c r="E3183" s="190" t="s">
        <v>1088</v>
      </c>
      <c r="F3183" s="190"/>
      <c r="G3183" s="108" t="s">
        <v>1087</v>
      </c>
      <c r="H3183" s="107">
        <v>10.67</v>
      </c>
      <c r="I3183" s="106">
        <v>6.03</v>
      </c>
      <c r="J3183" s="106">
        <v>64.34</v>
      </c>
    </row>
    <row r="3184" spans="1:10" ht="25.5" x14ac:dyDescent="0.2">
      <c r="A3184" s="105"/>
      <c r="B3184" s="105"/>
      <c r="C3184" s="105"/>
      <c r="D3184" s="105"/>
      <c r="E3184" s="105" t="s">
        <v>1086</v>
      </c>
      <c r="F3184" s="104">
        <v>0</v>
      </c>
      <c r="G3184" s="105" t="s">
        <v>1085</v>
      </c>
      <c r="H3184" s="104">
        <v>0</v>
      </c>
      <c r="I3184" s="105" t="s">
        <v>1084</v>
      </c>
      <c r="J3184" s="104">
        <v>0</v>
      </c>
    </row>
    <row r="3185" spans="1:10" ht="15" thickBot="1" x14ac:dyDescent="0.25">
      <c r="A3185" s="105"/>
      <c r="B3185" s="105"/>
      <c r="C3185" s="105"/>
      <c r="D3185" s="105"/>
      <c r="E3185" s="105" t="s">
        <v>1083</v>
      </c>
      <c r="F3185" s="104">
        <v>17.37</v>
      </c>
      <c r="G3185" s="105"/>
      <c r="H3185" s="185" t="s">
        <v>1082</v>
      </c>
      <c r="I3185" s="185"/>
      <c r="J3185" s="104">
        <v>81.709999999999994</v>
      </c>
    </row>
    <row r="3186" spans="1:10" ht="0.95" customHeight="1" thickTop="1" x14ac:dyDescent="0.2">
      <c r="A3186" s="103"/>
      <c r="B3186" s="103"/>
      <c r="C3186" s="103"/>
      <c r="D3186" s="103"/>
      <c r="E3186" s="103"/>
      <c r="F3186" s="103"/>
      <c r="G3186" s="103"/>
      <c r="H3186" s="103"/>
      <c r="I3186" s="103"/>
      <c r="J3186" s="103"/>
    </row>
    <row r="3187" spans="1:10" ht="18" customHeight="1" x14ac:dyDescent="0.2">
      <c r="A3187" s="99"/>
      <c r="B3187" s="97" t="s">
        <v>1033</v>
      </c>
      <c r="C3187" s="99" t="s">
        <v>1032</v>
      </c>
      <c r="D3187" s="99" t="s">
        <v>10</v>
      </c>
      <c r="E3187" s="188" t="s">
        <v>1096</v>
      </c>
      <c r="F3187" s="188"/>
      <c r="G3187" s="98" t="s">
        <v>1031</v>
      </c>
      <c r="H3187" s="97" t="s">
        <v>1030</v>
      </c>
      <c r="I3187" s="97" t="s">
        <v>1029</v>
      </c>
      <c r="J3187" s="97" t="s">
        <v>11</v>
      </c>
    </row>
    <row r="3188" spans="1:10" ht="39" customHeight="1" x14ac:dyDescent="0.2">
      <c r="A3188" s="87" t="s">
        <v>1095</v>
      </c>
      <c r="B3188" s="85" t="s">
        <v>1333</v>
      </c>
      <c r="C3188" s="87" t="s">
        <v>156</v>
      </c>
      <c r="D3188" s="87" t="s">
        <v>1332</v>
      </c>
      <c r="E3188" s="189" t="s">
        <v>1092</v>
      </c>
      <c r="F3188" s="189"/>
      <c r="G3188" s="86" t="s">
        <v>1113</v>
      </c>
      <c r="H3188" s="111">
        <v>1</v>
      </c>
      <c r="I3188" s="84">
        <v>82.78</v>
      </c>
      <c r="J3188" s="84">
        <v>82.78</v>
      </c>
    </row>
    <row r="3189" spans="1:10" ht="26.1" customHeight="1" x14ac:dyDescent="0.2">
      <c r="A3189" s="115" t="s">
        <v>1106</v>
      </c>
      <c r="B3189" s="116" t="s">
        <v>1315</v>
      </c>
      <c r="C3189" s="115" t="s">
        <v>156</v>
      </c>
      <c r="D3189" s="115" t="s">
        <v>1314</v>
      </c>
      <c r="E3189" s="191" t="s">
        <v>1107</v>
      </c>
      <c r="F3189" s="191"/>
      <c r="G3189" s="114" t="s">
        <v>877</v>
      </c>
      <c r="H3189" s="113">
        <v>1</v>
      </c>
      <c r="I3189" s="112">
        <v>25.76</v>
      </c>
      <c r="J3189" s="112">
        <v>25.76</v>
      </c>
    </row>
    <row r="3190" spans="1:10" ht="51.95" customHeight="1" x14ac:dyDescent="0.2">
      <c r="A3190" s="115" t="s">
        <v>1106</v>
      </c>
      <c r="B3190" s="116" t="s">
        <v>1329</v>
      </c>
      <c r="C3190" s="115" t="s">
        <v>156</v>
      </c>
      <c r="D3190" s="115" t="s">
        <v>1328</v>
      </c>
      <c r="E3190" s="191" t="s">
        <v>1092</v>
      </c>
      <c r="F3190" s="191"/>
      <c r="G3190" s="114" t="s">
        <v>877</v>
      </c>
      <c r="H3190" s="113">
        <v>1</v>
      </c>
      <c r="I3190" s="112">
        <v>44.96</v>
      </c>
      <c r="J3190" s="112">
        <v>44.96</v>
      </c>
    </row>
    <row r="3191" spans="1:10" ht="39" customHeight="1" x14ac:dyDescent="0.2">
      <c r="A3191" s="115" t="s">
        <v>1106</v>
      </c>
      <c r="B3191" s="116" t="s">
        <v>1327</v>
      </c>
      <c r="C3191" s="115" t="s">
        <v>156</v>
      </c>
      <c r="D3191" s="115" t="s">
        <v>1326</v>
      </c>
      <c r="E3191" s="191" t="s">
        <v>1092</v>
      </c>
      <c r="F3191" s="191"/>
      <c r="G3191" s="114" t="s">
        <v>877</v>
      </c>
      <c r="H3191" s="113">
        <v>1</v>
      </c>
      <c r="I3191" s="112">
        <v>12.06</v>
      </c>
      <c r="J3191" s="112">
        <v>12.06</v>
      </c>
    </row>
    <row r="3192" spans="1:10" ht="25.5" x14ac:dyDescent="0.2">
      <c r="A3192" s="105"/>
      <c r="B3192" s="105"/>
      <c r="C3192" s="105"/>
      <c r="D3192" s="105"/>
      <c r="E3192" s="105" t="s">
        <v>1086</v>
      </c>
      <c r="F3192" s="104">
        <v>9.1927403000000005</v>
      </c>
      <c r="G3192" s="105" t="s">
        <v>1085</v>
      </c>
      <c r="H3192" s="104">
        <v>10.26</v>
      </c>
      <c r="I3192" s="105" t="s">
        <v>1084</v>
      </c>
      <c r="J3192" s="104">
        <v>19.45</v>
      </c>
    </row>
    <row r="3193" spans="1:10" ht="15" thickBot="1" x14ac:dyDescent="0.25">
      <c r="A3193" s="105"/>
      <c r="B3193" s="105"/>
      <c r="C3193" s="105"/>
      <c r="D3193" s="105"/>
      <c r="E3193" s="105" t="s">
        <v>1083</v>
      </c>
      <c r="F3193" s="104">
        <v>22.35</v>
      </c>
      <c r="G3193" s="105"/>
      <c r="H3193" s="185" t="s">
        <v>1082</v>
      </c>
      <c r="I3193" s="185"/>
      <c r="J3193" s="104">
        <v>105.13</v>
      </c>
    </row>
    <row r="3194" spans="1:10" ht="0.95" customHeight="1" thickTop="1" x14ac:dyDescent="0.2">
      <c r="A3194" s="103"/>
      <c r="B3194" s="103"/>
      <c r="C3194" s="103"/>
      <c r="D3194" s="103"/>
      <c r="E3194" s="103"/>
      <c r="F3194" s="103"/>
      <c r="G3194" s="103"/>
      <c r="H3194" s="103"/>
      <c r="I3194" s="103"/>
      <c r="J3194" s="103"/>
    </row>
    <row r="3195" spans="1:10" ht="18" customHeight="1" x14ac:dyDescent="0.2">
      <c r="A3195" s="99"/>
      <c r="B3195" s="97" t="s">
        <v>1033</v>
      </c>
      <c r="C3195" s="99" t="s">
        <v>1032</v>
      </c>
      <c r="D3195" s="99" t="s">
        <v>10</v>
      </c>
      <c r="E3195" s="188" t="s">
        <v>1096</v>
      </c>
      <c r="F3195" s="188"/>
      <c r="G3195" s="98" t="s">
        <v>1031</v>
      </c>
      <c r="H3195" s="97" t="s">
        <v>1030</v>
      </c>
      <c r="I3195" s="97" t="s">
        <v>1029</v>
      </c>
      <c r="J3195" s="97" t="s">
        <v>11</v>
      </c>
    </row>
    <row r="3196" spans="1:10" ht="39" customHeight="1" x14ac:dyDescent="0.2">
      <c r="A3196" s="87" t="s">
        <v>1095</v>
      </c>
      <c r="B3196" s="85" t="s">
        <v>1331</v>
      </c>
      <c r="C3196" s="87" t="s">
        <v>156</v>
      </c>
      <c r="D3196" s="87" t="s">
        <v>1330</v>
      </c>
      <c r="E3196" s="189" t="s">
        <v>1092</v>
      </c>
      <c r="F3196" s="189"/>
      <c r="G3196" s="86" t="s">
        <v>1110</v>
      </c>
      <c r="H3196" s="111">
        <v>1</v>
      </c>
      <c r="I3196" s="84">
        <v>229.01</v>
      </c>
      <c r="J3196" s="84">
        <v>229.01</v>
      </c>
    </row>
    <row r="3197" spans="1:10" ht="26.1" customHeight="1" x14ac:dyDescent="0.2">
      <c r="A3197" s="115" t="s">
        <v>1106</v>
      </c>
      <c r="B3197" s="116" t="s">
        <v>1315</v>
      </c>
      <c r="C3197" s="115" t="s">
        <v>156</v>
      </c>
      <c r="D3197" s="115" t="s">
        <v>1314</v>
      </c>
      <c r="E3197" s="191" t="s">
        <v>1107</v>
      </c>
      <c r="F3197" s="191"/>
      <c r="G3197" s="114" t="s">
        <v>877</v>
      </c>
      <c r="H3197" s="113">
        <v>1</v>
      </c>
      <c r="I3197" s="112">
        <v>25.76</v>
      </c>
      <c r="J3197" s="112">
        <v>25.76</v>
      </c>
    </row>
    <row r="3198" spans="1:10" ht="51.95" customHeight="1" x14ac:dyDescent="0.2">
      <c r="A3198" s="115" t="s">
        <v>1106</v>
      </c>
      <c r="B3198" s="116" t="s">
        <v>1329</v>
      </c>
      <c r="C3198" s="115" t="s">
        <v>156</v>
      </c>
      <c r="D3198" s="115" t="s">
        <v>1328</v>
      </c>
      <c r="E3198" s="191" t="s">
        <v>1092</v>
      </c>
      <c r="F3198" s="191"/>
      <c r="G3198" s="114" t="s">
        <v>877</v>
      </c>
      <c r="H3198" s="113">
        <v>1</v>
      </c>
      <c r="I3198" s="112">
        <v>44.96</v>
      </c>
      <c r="J3198" s="112">
        <v>44.96</v>
      </c>
    </row>
    <row r="3199" spans="1:10" ht="39" customHeight="1" x14ac:dyDescent="0.2">
      <c r="A3199" s="115" t="s">
        <v>1106</v>
      </c>
      <c r="B3199" s="116" t="s">
        <v>1327</v>
      </c>
      <c r="C3199" s="115" t="s">
        <v>156</v>
      </c>
      <c r="D3199" s="115" t="s">
        <v>1326</v>
      </c>
      <c r="E3199" s="191" t="s">
        <v>1092</v>
      </c>
      <c r="F3199" s="191"/>
      <c r="G3199" s="114" t="s">
        <v>877</v>
      </c>
      <c r="H3199" s="113">
        <v>1</v>
      </c>
      <c r="I3199" s="112">
        <v>12.06</v>
      </c>
      <c r="J3199" s="112">
        <v>12.06</v>
      </c>
    </row>
    <row r="3200" spans="1:10" ht="39" customHeight="1" x14ac:dyDescent="0.2">
      <c r="A3200" s="115" t="s">
        <v>1106</v>
      </c>
      <c r="B3200" s="116" t="s">
        <v>1325</v>
      </c>
      <c r="C3200" s="115" t="s">
        <v>156</v>
      </c>
      <c r="D3200" s="115" t="s">
        <v>1324</v>
      </c>
      <c r="E3200" s="191" t="s">
        <v>1092</v>
      </c>
      <c r="F3200" s="191"/>
      <c r="G3200" s="114" t="s">
        <v>877</v>
      </c>
      <c r="H3200" s="113">
        <v>1</v>
      </c>
      <c r="I3200" s="112">
        <v>56.27</v>
      </c>
      <c r="J3200" s="112">
        <v>56.27</v>
      </c>
    </row>
    <row r="3201" spans="1:10" ht="51.95" customHeight="1" x14ac:dyDescent="0.2">
      <c r="A3201" s="115" t="s">
        <v>1106</v>
      </c>
      <c r="B3201" s="116" t="s">
        <v>1321</v>
      </c>
      <c r="C3201" s="115" t="s">
        <v>156</v>
      </c>
      <c r="D3201" s="115" t="s">
        <v>1320</v>
      </c>
      <c r="E3201" s="191" t="s">
        <v>1092</v>
      </c>
      <c r="F3201" s="191"/>
      <c r="G3201" s="114" t="s">
        <v>877</v>
      </c>
      <c r="H3201" s="113">
        <v>1</v>
      </c>
      <c r="I3201" s="112">
        <v>89.96</v>
      </c>
      <c r="J3201" s="112">
        <v>89.96</v>
      </c>
    </row>
    <row r="3202" spans="1:10" ht="25.5" x14ac:dyDescent="0.2">
      <c r="A3202" s="105"/>
      <c r="B3202" s="105"/>
      <c r="C3202" s="105"/>
      <c r="D3202" s="105"/>
      <c r="E3202" s="105" t="s">
        <v>1086</v>
      </c>
      <c r="F3202" s="104">
        <v>9.1927403000000005</v>
      </c>
      <c r="G3202" s="105" t="s">
        <v>1085</v>
      </c>
      <c r="H3202" s="104">
        <v>10.26</v>
      </c>
      <c r="I3202" s="105" t="s">
        <v>1084</v>
      </c>
      <c r="J3202" s="104">
        <v>19.45</v>
      </c>
    </row>
    <row r="3203" spans="1:10" ht="15" thickBot="1" x14ac:dyDescent="0.25">
      <c r="A3203" s="105"/>
      <c r="B3203" s="105"/>
      <c r="C3203" s="105"/>
      <c r="D3203" s="105"/>
      <c r="E3203" s="105" t="s">
        <v>1083</v>
      </c>
      <c r="F3203" s="104">
        <v>61.83</v>
      </c>
      <c r="G3203" s="105"/>
      <c r="H3203" s="185" t="s">
        <v>1082</v>
      </c>
      <c r="I3203" s="185"/>
      <c r="J3203" s="104">
        <v>290.83999999999997</v>
      </c>
    </row>
    <row r="3204" spans="1:10" ht="0.95" customHeight="1" thickTop="1" x14ac:dyDescent="0.2">
      <c r="A3204" s="103"/>
      <c r="B3204" s="103"/>
      <c r="C3204" s="103"/>
      <c r="D3204" s="103"/>
      <c r="E3204" s="103"/>
      <c r="F3204" s="103"/>
      <c r="G3204" s="103"/>
      <c r="H3204" s="103"/>
      <c r="I3204" s="103"/>
      <c r="J3204" s="103"/>
    </row>
    <row r="3205" spans="1:10" ht="18" customHeight="1" x14ac:dyDescent="0.2">
      <c r="A3205" s="99"/>
      <c r="B3205" s="97" t="s">
        <v>1033</v>
      </c>
      <c r="C3205" s="99" t="s">
        <v>1032</v>
      </c>
      <c r="D3205" s="99" t="s">
        <v>10</v>
      </c>
      <c r="E3205" s="188" t="s">
        <v>1096</v>
      </c>
      <c r="F3205" s="188"/>
      <c r="G3205" s="98" t="s">
        <v>1031</v>
      </c>
      <c r="H3205" s="97" t="s">
        <v>1030</v>
      </c>
      <c r="I3205" s="97" t="s">
        <v>1029</v>
      </c>
      <c r="J3205" s="97" t="s">
        <v>11</v>
      </c>
    </row>
    <row r="3206" spans="1:10" ht="51.95" customHeight="1" x14ac:dyDescent="0.2">
      <c r="A3206" s="87" t="s">
        <v>1095</v>
      </c>
      <c r="B3206" s="85" t="s">
        <v>1329</v>
      </c>
      <c r="C3206" s="87" t="s">
        <v>156</v>
      </c>
      <c r="D3206" s="87" t="s">
        <v>1328</v>
      </c>
      <c r="E3206" s="189" t="s">
        <v>1092</v>
      </c>
      <c r="F3206" s="189"/>
      <c r="G3206" s="86" t="s">
        <v>877</v>
      </c>
      <c r="H3206" s="111">
        <v>1</v>
      </c>
      <c r="I3206" s="84">
        <v>44.96</v>
      </c>
      <c r="J3206" s="84">
        <v>44.96</v>
      </c>
    </row>
    <row r="3207" spans="1:10" ht="39" customHeight="1" x14ac:dyDescent="0.2">
      <c r="A3207" s="109" t="s">
        <v>1091</v>
      </c>
      <c r="B3207" s="110" t="s">
        <v>1323</v>
      </c>
      <c r="C3207" s="109" t="s">
        <v>156</v>
      </c>
      <c r="D3207" s="109" t="s">
        <v>1322</v>
      </c>
      <c r="E3207" s="190" t="s">
        <v>1097</v>
      </c>
      <c r="F3207" s="190"/>
      <c r="G3207" s="108" t="s">
        <v>192</v>
      </c>
      <c r="H3207" s="107">
        <v>5.3300000000000001E-5</v>
      </c>
      <c r="I3207" s="106">
        <v>843662.97</v>
      </c>
      <c r="J3207" s="106">
        <v>44.96</v>
      </c>
    </row>
    <row r="3208" spans="1:10" ht="25.5" x14ac:dyDescent="0.2">
      <c r="A3208" s="105"/>
      <c r="B3208" s="105"/>
      <c r="C3208" s="105"/>
      <c r="D3208" s="105"/>
      <c r="E3208" s="105" t="s">
        <v>1086</v>
      </c>
      <c r="F3208" s="104">
        <v>0</v>
      </c>
      <c r="G3208" s="105" t="s">
        <v>1085</v>
      </c>
      <c r="H3208" s="104">
        <v>0</v>
      </c>
      <c r="I3208" s="105" t="s">
        <v>1084</v>
      </c>
      <c r="J3208" s="104">
        <v>0</v>
      </c>
    </row>
    <row r="3209" spans="1:10" ht="15" thickBot="1" x14ac:dyDescent="0.25">
      <c r="A3209" s="105"/>
      <c r="B3209" s="105"/>
      <c r="C3209" s="105"/>
      <c r="D3209" s="105"/>
      <c r="E3209" s="105" t="s">
        <v>1083</v>
      </c>
      <c r="F3209" s="104">
        <v>12.13</v>
      </c>
      <c r="G3209" s="105"/>
      <c r="H3209" s="185" t="s">
        <v>1082</v>
      </c>
      <c r="I3209" s="185"/>
      <c r="J3209" s="104">
        <v>57.09</v>
      </c>
    </row>
    <row r="3210" spans="1:10" ht="0.95" customHeight="1" thickTop="1" x14ac:dyDescent="0.2">
      <c r="A3210" s="103"/>
      <c r="B3210" s="103"/>
      <c r="C3210" s="103"/>
      <c r="D3210" s="103"/>
      <c r="E3210" s="103"/>
      <c r="F3210" s="103"/>
      <c r="G3210" s="103"/>
      <c r="H3210" s="103"/>
      <c r="I3210" s="103"/>
      <c r="J3210" s="103"/>
    </row>
    <row r="3211" spans="1:10" ht="18" customHeight="1" x14ac:dyDescent="0.2">
      <c r="A3211" s="99"/>
      <c r="B3211" s="97" t="s">
        <v>1033</v>
      </c>
      <c r="C3211" s="99" t="s">
        <v>1032</v>
      </c>
      <c r="D3211" s="99" t="s">
        <v>10</v>
      </c>
      <c r="E3211" s="188" t="s">
        <v>1096</v>
      </c>
      <c r="F3211" s="188"/>
      <c r="G3211" s="98" t="s">
        <v>1031</v>
      </c>
      <c r="H3211" s="97" t="s">
        <v>1030</v>
      </c>
      <c r="I3211" s="97" t="s">
        <v>1029</v>
      </c>
      <c r="J3211" s="97" t="s">
        <v>11</v>
      </c>
    </row>
    <row r="3212" spans="1:10" ht="39" customHeight="1" x14ac:dyDescent="0.2">
      <c r="A3212" s="87" t="s">
        <v>1095</v>
      </c>
      <c r="B3212" s="85" t="s">
        <v>1327</v>
      </c>
      <c r="C3212" s="87" t="s">
        <v>156</v>
      </c>
      <c r="D3212" s="87" t="s">
        <v>1326</v>
      </c>
      <c r="E3212" s="189" t="s">
        <v>1092</v>
      </c>
      <c r="F3212" s="189"/>
      <c r="G3212" s="86" t="s">
        <v>877</v>
      </c>
      <c r="H3212" s="111">
        <v>1</v>
      </c>
      <c r="I3212" s="84">
        <v>12.06</v>
      </c>
      <c r="J3212" s="84">
        <v>12.06</v>
      </c>
    </row>
    <row r="3213" spans="1:10" ht="39" customHeight="1" x14ac:dyDescent="0.2">
      <c r="A3213" s="109" t="s">
        <v>1091</v>
      </c>
      <c r="B3213" s="110" t="s">
        <v>1323</v>
      </c>
      <c r="C3213" s="109" t="s">
        <v>156</v>
      </c>
      <c r="D3213" s="109" t="s">
        <v>1322</v>
      </c>
      <c r="E3213" s="190" t="s">
        <v>1097</v>
      </c>
      <c r="F3213" s="190"/>
      <c r="G3213" s="108" t="s">
        <v>192</v>
      </c>
      <c r="H3213" s="107">
        <v>1.43E-5</v>
      </c>
      <c r="I3213" s="106">
        <v>843662.97</v>
      </c>
      <c r="J3213" s="106">
        <v>12.06</v>
      </c>
    </row>
    <row r="3214" spans="1:10" ht="25.5" x14ac:dyDescent="0.2">
      <c r="A3214" s="105"/>
      <c r="B3214" s="105"/>
      <c r="C3214" s="105"/>
      <c r="D3214" s="105"/>
      <c r="E3214" s="105" t="s">
        <v>1086</v>
      </c>
      <c r="F3214" s="104">
        <v>0</v>
      </c>
      <c r="G3214" s="105" t="s">
        <v>1085</v>
      </c>
      <c r="H3214" s="104">
        <v>0</v>
      </c>
      <c r="I3214" s="105" t="s">
        <v>1084</v>
      </c>
      <c r="J3214" s="104">
        <v>0</v>
      </c>
    </row>
    <row r="3215" spans="1:10" ht="15" thickBot="1" x14ac:dyDescent="0.25">
      <c r="A3215" s="105"/>
      <c r="B3215" s="105"/>
      <c r="C3215" s="105"/>
      <c r="D3215" s="105"/>
      <c r="E3215" s="105" t="s">
        <v>1083</v>
      </c>
      <c r="F3215" s="104">
        <v>3.25</v>
      </c>
      <c r="G3215" s="105"/>
      <c r="H3215" s="185" t="s">
        <v>1082</v>
      </c>
      <c r="I3215" s="185"/>
      <c r="J3215" s="104">
        <v>15.31</v>
      </c>
    </row>
    <row r="3216" spans="1:10" ht="0.95" customHeight="1" thickTop="1" x14ac:dyDescent="0.2">
      <c r="A3216" s="103"/>
      <c r="B3216" s="103"/>
      <c r="C3216" s="103"/>
      <c r="D3216" s="103"/>
      <c r="E3216" s="103"/>
      <c r="F3216" s="103"/>
      <c r="G3216" s="103"/>
      <c r="H3216" s="103"/>
      <c r="I3216" s="103"/>
      <c r="J3216" s="103"/>
    </row>
    <row r="3217" spans="1:10" ht="18" customHeight="1" x14ac:dyDescent="0.2">
      <c r="A3217" s="99"/>
      <c r="B3217" s="97" t="s">
        <v>1033</v>
      </c>
      <c r="C3217" s="99" t="s">
        <v>1032</v>
      </c>
      <c r="D3217" s="99" t="s">
        <v>10</v>
      </c>
      <c r="E3217" s="188" t="s">
        <v>1096</v>
      </c>
      <c r="F3217" s="188"/>
      <c r="G3217" s="98" t="s">
        <v>1031</v>
      </c>
      <c r="H3217" s="97" t="s">
        <v>1030</v>
      </c>
      <c r="I3217" s="97" t="s">
        <v>1029</v>
      </c>
      <c r="J3217" s="97" t="s">
        <v>11</v>
      </c>
    </row>
    <row r="3218" spans="1:10" ht="39" customHeight="1" x14ac:dyDescent="0.2">
      <c r="A3218" s="87" t="s">
        <v>1095</v>
      </c>
      <c r="B3218" s="85" t="s">
        <v>1325</v>
      </c>
      <c r="C3218" s="87" t="s">
        <v>156</v>
      </c>
      <c r="D3218" s="87" t="s">
        <v>1324</v>
      </c>
      <c r="E3218" s="189" t="s">
        <v>1092</v>
      </c>
      <c r="F3218" s="189"/>
      <c r="G3218" s="86" t="s">
        <v>877</v>
      </c>
      <c r="H3218" s="111">
        <v>1</v>
      </c>
      <c r="I3218" s="84">
        <v>56.27</v>
      </c>
      <c r="J3218" s="84">
        <v>56.27</v>
      </c>
    </row>
    <row r="3219" spans="1:10" ht="39" customHeight="1" x14ac:dyDescent="0.2">
      <c r="A3219" s="109" t="s">
        <v>1091</v>
      </c>
      <c r="B3219" s="110" t="s">
        <v>1323</v>
      </c>
      <c r="C3219" s="109" t="s">
        <v>156</v>
      </c>
      <c r="D3219" s="109" t="s">
        <v>1322</v>
      </c>
      <c r="E3219" s="190" t="s">
        <v>1097</v>
      </c>
      <c r="F3219" s="190"/>
      <c r="G3219" s="108" t="s">
        <v>192</v>
      </c>
      <c r="H3219" s="107">
        <v>6.6699999999999995E-5</v>
      </c>
      <c r="I3219" s="106">
        <v>843662.97</v>
      </c>
      <c r="J3219" s="106">
        <v>56.27</v>
      </c>
    </row>
    <row r="3220" spans="1:10" ht="25.5" x14ac:dyDescent="0.2">
      <c r="A3220" s="105"/>
      <c r="B3220" s="105"/>
      <c r="C3220" s="105"/>
      <c r="D3220" s="105"/>
      <c r="E3220" s="105" t="s">
        <v>1086</v>
      </c>
      <c r="F3220" s="104">
        <v>0</v>
      </c>
      <c r="G3220" s="105" t="s">
        <v>1085</v>
      </c>
      <c r="H3220" s="104">
        <v>0</v>
      </c>
      <c r="I3220" s="105" t="s">
        <v>1084</v>
      </c>
      <c r="J3220" s="104">
        <v>0</v>
      </c>
    </row>
    <row r="3221" spans="1:10" ht="15" thickBot="1" x14ac:dyDescent="0.25">
      <c r="A3221" s="105"/>
      <c r="B3221" s="105"/>
      <c r="C3221" s="105"/>
      <c r="D3221" s="105"/>
      <c r="E3221" s="105" t="s">
        <v>1083</v>
      </c>
      <c r="F3221" s="104">
        <v>15.19</v>
      </c>
      <c r="G3221" s="105"/>
      <c r="H3221" s="185" t="s">
        <v>1082</v>
      </c>
      <c r="I3221" s="185"/>
      <c r="J3221" s="104">
        <v>71.459999999999994</v>
      </c>
    </row>
    <row r="3222" spans="1:10" ht="0.95" customHeight="1" thickTop="1" x14ac:dyDescent="0.2">
      <c r="A3222" s="103"/>
      <c r="B3222" s="103"/>
      <c r="C3222" s="103"/>
      <c r="D3222" s="103"/>
      <c r="E3222" s="103"/>
      <c r="F3222" s="103"/>
      <c r="G3222" s="103"/>
      <c r="H3222" s="103"/>
      <c r="I3222" s="103"/>
      <c r="J3222" s="103"/>
    </row>
    <row r="3223" spans="1:10" ht="18" customHeight="1" x14ac:dyDescent="0.2">
      <c r="A3223" s="99"/>
      <c r="B3223" s="97" t="s">
        <v>1033</v>
      </c>
      <c r="C3223" s="99" t="s">
        <v>1032</v>
      </c>
      <c r="D3223" s="99" t="s">
        <v>10</v>
      </c>
      <c r="E3223" s="188" t="s">
        <v>1096</v>
      </c>
      <c r="F3223" s="188"/>
      <c r="G3223" s="98" t="s">
        <v>1031</v>
      </c>
      <c r="H3223" s="97" t="s">
        <v>1030</v>
      </c>
      <c r="I3223" s="97" t="s">
        <v>1029</v>
      </c>
      <c r="J3223" s="97" t="s">
        <v>11</v>
      </c>
    </row>
    <row r="3224" spans="1:10" ht="51.95" customHeight="1" x14ac:dyDescent="0.2">
      <c r="A3224" s="87" t="s">
        <v>1095</v>
      </c>
      <c r="B3224" s="85" t="s">
        <v>1321</v>
      </c>
      <c r="C3224" s="87" t="s">
        <v>156</v>
      </c>
      <c r="D3224" s="87" t="s">
        <v>1320</v>
      </c>
      <c r="E3224" s="189" t="s">
        <v>1092</v>
      </c>
      <c r="F3224" s="189"/>
      <c r="G3224" s="86" t="s">
        <v>877</v>
      </c>
      <c r="H3224" s="111">
        <v>1</v>
      </c>
      <c r="I3224" s="84">
        <v>89.96</v>
      </c>
      <c r="J3224" s="84">
        <v>89.96</v>
      </c>
    </row>
    <row r="3225" spans="1:10" ht="26.1" customHeight="1" x14ac:dyDescent="0.2">
      <c r="A3225" s="109" t="s">
        <v>1091</v>
      </c>
      <c r="B3225" s="110" t="s">
        <v>1090</v>
      </c>
      <c r="C3225" s="109" t="s">
        <v>156</v>
      </c>
      <c r="D3225" s="109" t="s">
        <v>1089</v>
      </c>
      <c r="E3225" s="190" t="s">
        <v>1088</v>
      </c>
      <c r="F3225" s="190"/>
      <c r="G3225" s="108" t="s">
        <v>1087</v>
      </c>
      <c r="H3225" s="107">
        <v>14.92</v>
      </c>
      <c r="I3225" s="106">
        <v>6.03</v>
      </c>
      <c r="J3225" s="106">
        <v>89.96</v>
      </c>
    </row>
    <row r="3226" spans="1:10" ht="25.5" x14ac:dyDescent="0.2">
      <c r="A3226" s="105"/>
      <c r="B3226" s="105"/>
      <c r="C3226" s="105"/>
      <c r="D3226" s="105"/>
      <c r="E3226" s="105" t="s">
        <v>1086</v>
      </c>
      <c r="F3226" s="104">
        <v>0</v>
      </c>
      <c r="G3226" s="105" t="s">
        <v>1085</v>
      </c>
      <c r="H3226" s="104">
        <v>0</v>
      </c>
      <c r="I3226" s="105" t="s">
        <v>1084</v>
      </c>
      <c r="J3226" s="104">
        <v>0</v>
      </c>
    </row>
    <row r="3227" spans="1:10" ht="15" thickBot="1" x14ac:dyDescent="0.25">
      <c r="A3227" s="105"/>
      <c r="B3227" s="105"/>
      <c r="C3227" s="105"/>
      <c r="D3227" s="105"/>
      <c r="E3227" s="105" t="s">
        <v>1083</v>
      </c>
      <c r="F3227" s="104">
        <v>24.28</v>
      </c>
      <c r="G3227" s="105"/>
      <c r="H3227" s="185" t="s">
        <v>1082</v>
      </c>
      <c r="I3227" s="185"/>
      <c r="J3227" s="104">
        <v>114.24</v>
      </c>
    </row>
    <row r="3228" spans="1:10" ht="0.95" customHeight="1" thickTop="1" x14ac:dyDescent="0.2">
      <c r="A3228" s="103"/>
      <c r="B3228" s="103"/>
      <c r="C3228" s="103"/>
      <c r="D3228" s="103"/>
      <c r="E3228" s="103"/>
      <c r="F3228" s="103"/>
      <c r="G3228" s="103"/>
      <c r="H3228" s="103"/>
      <c r="I3228" s="103"/>
      <c r="J3228" s="103"/>
    </row>
    <row r="3229" spans="1:10" ht="18" customHeight="1" x14ac:dyDescent="0.2">
      <c r="A3229" s="99"/>
      <c r="B3229" s="97" t="s">
        <v>1033</v>
      </c>
      <c r="C3229" s="99" t="s">
        <v>1032</v>
      </c>
      <c r="D3229" s="99" t="s">
        <v>10</v>
      </c>
      <c r="E3229" s="188" t="s">
        <v>1096</v>
      </c>
      <c r="F3229" s="188"/>
      <c r="G3229" s="98" t="s">
        <v>1031</v>
      </c>
      <c r="H3229" s="97" t="s">
        <v>1030</v>
      </c>
      <c r="I3229" s="97" t="s">
        <v>1029</v>
      </c>
      <c r="J3229" s="97" t="s">
        <v>11</v>
      </c>
    </row>
    <row r="3230" spans="1:10" ht="51.95" customHeight="1" x14ac:dyDescent="0.2">
      <c r="A3230" s="87" t="s">
        <v>1095</v>
      </c>
      <c r="B3230" s="85" t="s">
        <v>1319</v>
      </c>
      <c r="C3230" s="87" t="s">
        <v>156</v>
      </c>
      <c r="D3230" s="87" t="s">
        <v>1318</v>
      </c>
      <c r="E3230" s="189" t="s">
        <v>1092</v>
      </c>
      <c r="F3230" s="189"/>
      <c r="G3230" s="86" t="s">
        <v>1113</v>
      </c>
      <c r="H3230" s="111">
        <v>1</v>
      </c>
      <c r="I3230" s="84">
        <v>63.88</v>
      </c>
      <c r="J3230" s="84">
        <v>63.88</v>
      </c>
    </row>
    <row r="3231" spans="1:10" ht="26.1" customHeight="1" x14ac:dyDescent="0.2">
      <c r="A3231" s="115" t="s">
        <v>1106</v>
      </c>
      <c r="B3231" s="116" t="s">
        <v>1315</v>
      </c>
      <c r="C3231" s="115" t="s">
        <v>156</v>
      </c>
      <c r="D3231" s="115" t="s">
        <v>1314</v>
      </c>
      <c r="E3231" s="191" t="s">
        <v>1107</v>
      </c>
      <c r="F3231" s="191"/>
      <c r="G3231" s="114" t="s">
        <v>877</v>
      </c>
      <c r="H3231" s="113">
        <v>1</v>
      </c>
      <c r="I3231" s="112">
        <v>25.76</v>
      </c>
      <c r="J3231" s="112">
        <v>25.76</v>
      </c>
    </row>
    <row r="3232" spans="1:10" ht="51.95" customHeight="1" x14ac:dyDescent="0.2">
      <c r="A3232" s="115" t="s">
        <v>1106</v>
      </c>
      <c r="B3232" s="116" t="s">
        <v>1313</v>
      </c>
      <c r="C3232" s="115" t="s">
        <v>156</v>
      </c>
      <c r="D3232" s="115" t="s">
        <v>1312</v>
      </c>
      <c r="E3232" s="191" t="s">
        <v>1092</v>
      </c>
      <c r="F3232" s="191"/>
      <c r="G3232" s="114" t="s">
        <v>877</v>
      </c>
      <c r="H3232" s="113">
        <v>1</v>
      </c>
      <c r="I3232" s="112">
        <v>30.06</v>
      </c>
      <c r="J3232" s="112">
        <v>30.06</v>
      </c>
    </row>
    <row r="3233" spans="1:10" ht="51.95" customHeight="1" x14ac:dyDescent="0.2">
      <c r="A3233" s="115" t="s">
        <v>1106</v>
      </c>
      <c r="B3233" s="116" t="s">
        <v>1311</v>
      </c>
      <c r="C3233" s="115" t="s">
        <v>156</v>
      </c>
      <c r="D3233" s="115" t="s">
        <v>1310</v>
      </c>
      <c r="E3233" s="191" t="s">
        <v>1092</v>
      </c>
      <c r="F3233" s="191"/>
      <c r="G3233" s="114" t="s">
        <v>877</v>
      </c>
      <c r="H3233" s="113">
        <v>1</v>
      </c>
      <c r="I3233" s="112">
        <v>8.06</v>
      </c>
      <c r="J3233" s="112">
        <v>8.06</v>
      </c>
    </row>
    <row r="3234" spans="1:10" ht="25.5" x14ac:dyDescent="0.2">
      <c r="A3234" s="105"/>
      <c r="B3234" s="105"/>
      <c r="C3234" s="105"/>
      <c r="D3234" s="105"/>
      <c r="E3234" s="105" t="s">
        <v>1086</v>
      </c>
      <c r="F3234" s="104">
        <v>9.1927403000000005</v>
      </c>
      <c r="G3234" s="105" t="s">
        <v>1085</v>
      </c>
      <c r="H3234" s="104">
        <v>10.26</v>
      </c>
      <c r="I3234" s="105" t="s">
        <v>1084</v>
      </c>
      <c r="J3234" s="104">
        <v>19.45</v>
      </c>
    </row>
    <row r="3235" spans="1:10" ht="15" thickBot="1" x14ac:dyDescent="0.25">
      <c r="A3235" s="105"/>
      <c r="B3235" s="105"/>
      <c r="C3235" s="105"/>
      <c r="D3235" s="105"/>
      <c r="E3235" s="105" t="s">
        <v>1083</v>
      </c>
      <c r="F3235" s="104">
        <v>17.239999999999998</v>
      </c>
      <c r="G3235" s="105"/>
      <c r="H3235" s="185" t="s">
        <v>1082</v>
      </c>
      <c r="I3235" s="185"/>
      <c r="J3235" s="104">
        <v>81.12</v>
      </c>
    </row>
    <row r="3236" spans="1:10" ht="0.95" customHeight="1" thickTop="1" x14ac:dyDescent="0.2">
      <c r="A3236" s="103"/>
      <c r="B3236" s="103"/>
      <c r="C3236" s="103"/>
      <c r="D3236" s="103"/>
      <c r="E3236" s="103"/>
      <c r="F3236" s="103"/>
      <c r="G3236" s="103"/>
      <c r="H3236" s="103"/>
      <c r="I3236" s="103"/>
      <c r="J3236" s="103"/>
    </row>
    <row r="3237" spans="1:10" ht="18" customHeight="1" x14ac:dyDescent="0.2">
      <c r="A3237" s="99"/>
      <c r="B3237" s="97" t="s">
        <v>1033</v>
      </c>
      <c r="C3237" s="99" t="s">
        <v>1032</v>
      </c>
      <c r="D3237" s="99" t="s">
        <v>10</v>
      </c>
      <c r="E3237" s="188" t="s">
        <v>1096</v>
      </c>
      <c r="F3237" s="188"/>
      <c r="G3237" s="98" t="s">
        <v>1031</v>
      </c>
      <c r="H3237" s="97" t="s">
        <v>1030</v>
      </c>
      <c r="I3237" s="97" t="s">
        <v>1029</v>
      </c>
      <c r="J3237" s="97" t="s">
        <v>11</v>
      </c>
    </row>
    <row r="3238" spans="1:10" ht="51.95" customHeight="1" x14ac:dyDescent="0.2">
      <c r="A3238" s="87" t="s">
        <v>1095</v>
      </c>
      <c r="B3238" s="85" t="s">
        <v>1317</v>
      </c>
      <c r="C3238" s="87" t="s">
        <v>156</v>
      </c>
      <c r="D3238" s="87" t="s">
        <v>1316</v>
      </c>
      <c r="E3238" s="189" t="s">
        <v>1092</v>
      </c>
      <c r="F3238" s="189"/>
      <c r="G3238" s="86" t="s">
        <v>1110</v>
      </c>
      <c r="H3238" s="111">
        <v>1</v>
      </c>
      <c r="I3238" s="84">
        <v>159.07</v>
      </c>
      <c r="J3238" s="84">
        <v>159.07</v>
      </c>
    </row>
    <row r="3239" spans="1:10" ht="51.95" customHeight="1" x14ac:dyDescent="0.2">
      <c r="A3239" s="115" t="s">
        <v>1106</v>
      </c>
      <c r="B3239" s="116" t="s">
        <v>1305</v>
      </c>
      <c r="C3239" s="115" t="s">
        <v>156</v>
      </c>
      <c r="D3239" s="115" t="s">
        <v>1304</v>
      </c>
      <c r="E3239" s="191" t="s">
        <v>1092</v>
      </c>
      <c r="F3239" s="191"/>
      <c r="G3239" s="114" t="s">
        <v>877</v>
      </c>
      <c r="H3239" s="113">
        <v>1</v>
      </c>
      <c r="I3239" s="112">
        <v>57.58</v>
      </c>
      <c r="J3239" s="112">
        <v>57.58</v>
      </c>
    </row>
    <row r="3240" spans="1:10" ht="51.95" customHeight="1" x14ac:dyDescent="0.2">
      <c r="A3240" s="115" t="s">
        <v>1106</v>
      </c>
      <c r="B3240" s="116" t="s">
        <v>1309</v>
      </c>
      <c r="C3240" s="115" t="s">
        <v>156</v>
      </c>
      <c r="D3240" s="115" t="s">
        <v>1308</v>
      </c>
      <c r="E3240" s="191" t="s">
        <v>1092</v>
      </c>
      <c r="F3240" s="191"/>
      <c r="G3240" s="114" t="s">
        <v>877</v>
      </c>
      <c r="H3240" s="113">
        <v>1</v>
      </c>
      <c r="I3240" s="112">
        <v>37.61</v>
      </c>
      <c r="J3240" s="112">
        <v>37.61</v>
      </c>
    </row>
    <row r="3241" spans="1:10" ht="26.1" customHeight="1" x14ac:dyDescent="0.2">
      <c r="A3241" s="115" t="s">
        <v>1106</v>
      </c>
      <c r="B3241" s="116" t="s">
        <v>1315</v>
      </c>
      <c r="C3241" s="115" t="s">
        <v>156</v>
      </c>
      <c r="D3241" s="115" t="s">
        <v>1314</v>
      </c>
      <c r="E3241" s="191" t="s">
        <v>1107</v>
      </c>
      <c r="F3241" s="191"/>
      <c r="G3241" s="114" t="s">
        <v>877</v>
      </c>
      <c r="H3241" s="113">
        <v>1</v>
      </c>
      <c r="I3241" s="112">
        <v>25.76</v>
      </c>
      <c r="J3241" s="112">
        <v>25.76</v>
      </c>
    </row>
    <row r="3242" spans="1:10" ht="51.95" customHeight="1" x14ac:dyDescent="0.2">
      <c r="A3242" s="115" t="s">
        <v>1106</v>
      </c>
      <c r="B3242" s="116" t="s">
        <v>1313</v>
      </c>
      <c r="C3242" s="115" t="s">
        <v>156</v>
      </c>
      <c r="D3242" s="115" t="s">
        <v>1312</v>
      </c>
      <c r="E3242" s="191" t="s">
        <v>1092</v>
      </c>
      <c r="F3242" s="191"/>
      <c r="G3242" s="114" t="s">
        <v>877</v>
      </c>
      <c r="H3242" s="113">
        <v>1</v>
      </c>
      <c r="I3242" s="112">
        <v>30.06</v>
      </c>
      <c r="J3242" s="112">
        <v>30.06</v>
      </c>
    </row>
    <row r="3243" spans="1:10" ht="51.95" customHeight="1" x14ac:dyDescent="0.2">
      <c r="A3243" s="115" t="s">
        <v>1106</v>
      </c>
      <c r="B3243" s="116" t="s">
        <v>1311</v>
      </c>
      <c r="C3243" s="115" t="s">
        <v>156</v>
      </c>
      <c r="D3243" s="115" t="s">
        <v>1310</v>
      </c>
      <c r="E3243" s="191" t="s">
        <v>1092</v>
      </c>
      <c r="F3243" s="191"/>
      <c r="G3243" s="114" t="s">
        <v>877</v>
      </c>
      <c r="H3243" s="113">
        <v>1</v>
      </c>
      <c r="I3243" s="112">
        <v>8.06</v>
      </c>
      <c r="J3243" s="112">
        <v>8.06</v>
      </c>
    </row>
    <row r="3244" spans="1:10" ht="25.5" x14ac:dyDescent="0.2">
      <c r="A3244" s="105"/>
      <c r="B3244" s="105"/>
      <c r="C3244" s="105"/>
      <c r="D3244" s="105"/>
      <c r="E3244" s="105" t="s">
        <v>1086</v>
      </c>
      <c r="F3244" s="104">
        <v>9.1927403000000005</v>
      </c>
      <c r="G3244" s="105" t="s">
        <v>1085</v>
      </c>
      <c r="H3244" s="104">
        <v>10.26</v>
      </c>
      <c r="I3244" s="105" t="s">
        <v>1084</v>
      </c>
      <c r="J3244" s="104">
        <v>19.45</v>
      </c>
    </row>
    <row r="3245" spans="1:10" ht="15" thickBot="1" x14ac:dyDescent="0.25">
      <c r="A3245" s="105"/>
      <c r="B3245" s="105"/>
      <c r="C3245" s="105"/>
      <c r="D3245" s="105"/>
      <c r="E3245" s="105" t="s">
        <v>1083</v>
      </c>
      <c r="F3245" s="104">
        <v>42.94</v>
      </c>
      <c r="G3245" s="105"/>
      <c r="H3245" s="185" t="s">
        <v>1082</v>
      </c>
      <c r="I3245" s="185"/>
      <c r="J3245" s="104">
        <v>202.01</v>
      </c>
    </row>
    <row r="3246" spans="1:10" ht="0.95" customHeight="1" thickTop="1" x14ac:dyDescent="0.2">
      <c r="A3246" s="103"/>
      <c r="B3246" s="103"/>
      <c r="C3246" s="103"/>
      <c r="D3246" s="103"/>
      <c r="E3246" s="103"/>
      <c r="F3246" s="103"/>
      <c r="G3246" s="103"/>
      <c r="H3246" s="103"/>
      <c r="I3246" s="103"/>
      <c r="J3246" s="103"/>
    </row>
    <row r="3247" spans="1:10" ht="18" customHeight="1" x14ac:dyDescent="0.2">
      <c r="A3247" s="99"/>
      <c r="B3247" s="97" t="s">
        <v>1033</v>
      </c>
      <c r="C3247" s="99" t="s">
        <v>1032</v>
      </c>
      <c r="D3247" s="99" t="s">
        <v>10</v>
      </c>
      <c r="E3247" s="188" t="s">
        <v>1096</v>
      </c>
      <c r="F3247" s="188"/>
      <c r="G3247" s="98" t="s">
        <v>1031</v>
      </c>
      <c r="H3247" s="97" t="s">
        <v>1030</v>
      </c>
      <c r="I3247" s="97" t="s">
        <v>1029</v>
      </c>
      <c r="J3247" s="97" t="s">
        <v>11</v>
      </c>
    </row>
    <row r="3248" spans="1:10" ht="51.95" customHeight="1" x14ac:dyDescent="0.2">
      <c r="A3248" s="87" t="s">
        <v>1095</v>
      </c>
      <c r="B3248" s="85" t="s">
        <v>1313</v>
      </c>
      <c r="C3248" s="87" t="s">
        <v>156</v>
      </c>
      <c r="D3248" s="87" t="s">
        <v>1312</v>
      </c>
      <c r="E3248" s="189" t="s">
        <v>1092</v>
      </c>
      <c r="F3248" s="189"/>
      <c r="G3248" s="86" t="s">
        <v>877</v>
      </c>
      <c r="H3248" s="111">
        <v>1</v>
      </c>
      <c r="I3248" s="84">
        <v>30.06</v>
      </c>
      <c r="J3248" s="84">
        <v>30.06</v>
      </c>
    </row>
    <row r="3249" spans="1:10" ht="51.95" customHeight="1" x14ac:dyDescent="0.2">
      <c r="A3249" s="109" t="s">
        <v>1091</v>
      </c>
      <c r="B3249" s="110" t="s">
        <v>1307</v>
      </c>
      <c r="C3249" s="109" t="s">
        <v>156</v>
      </c>
      <c r="D3249" s="109" t="s">
        <v>1306</v>
      </c>
      <c r="E3249" s="190" t="s">
        <v>1097</v>
      </c>
      <c r="F3249" s="190"/>
      <c r="G3249" s="108" t="s">
        <v>192</v>
      </c>
      <c r="H3249" s="107">
        <v>5.3300000000000001E-5</v>
      </c>
      <c r="I3249" s="106">
        <v>563994.75</v>
      </c>
      <c r="J3249" s="106">
        <v>30.06</v>
      </c>
    </row>
    <row r="3250" spans="1:10" ht="25.5" x14ac:dyDescent="0.2">
      <c r="A3250" s="105"/>
      <c r="B3250" s="105"/>
      <c r="C3250" s="105"/>
      <c r="D3250" s="105"/>
      <c r="E3250" s="105" t="s">
        <v>1086</v>
      </c>
      <c r="F3250" s="104">
        <v>0</v>
      </c>
      <c r="G3250" s="105" t="s">
        <v>1085</v>
      </c>
      <c r="H3250" s="104">
        <v>0</v>
      </c>
      <c r="I3250" s="105" t="s">
        <v>1084</v>
      </c>
      <c r="J3250" s="104">
        <v>0</v>
      </c>
    </row>
    <row r="3251" spans="1:10" ht="15" thickBot="1" x14ac:dyDescent="0.25">
      <c r="A3251" s="105"/>
      <c r="B3251" s="105"/>
      <c r="C3251" s="105"/>
      <c r="D3251" s="105"/>
      <c r="E3251" s="105" t="s">
        <v>1083</v>
      </c>
      <c r="F3251" s="104">
        <v>8.11</v>
      </c>
      <c r="G3251" s="105"/>
      <c r="H3251" s="185" t="s">
        <v>1082</v>
      </c>
      <c r="I3251" s="185"/>
      <c r="J3251" s="104">
        <v>38.17</v>
      </c>
    </row>
    <row r="3252" spans="1:10" ht="0.95" customHeight="1" thickTop="1" x14ac:dyDescent="0.2">
      <c r="A3252" s="103"/>
      <c r="B3252" s="103"/>
      <c r="C3252" s="103"/>
      <c r="D3252" s="103"/>
      <c r="E3252" s="103"/>
      <c r="F3252" s="103"/>
      <c r="G3252" s="103"/>
      <c r="H3252" s="103"/>
      <c r="I3252" s="103"/>
      <c r="J3252" s="103"/>
    </row>
    <row r="3253" spans="1:10" ht="18" customHeight="1" x14ac:dyDescent="0.2">
      <c r="A3253" s="99"/>
      <c r="B3253" s="97" t="s">
        <v>1033</v>
      </c>
      <c r="C3253" s="99" t="s">
        <v>1032</v>
      </c>
      <c r="D3253" s="99" t="s">
        <v>10</v>
      </c>
      <c r="E3253" s="188" t="s">
        <v>1096</v>
      </c>
      <c r="F3253" s="188"/>
      <c r="G3253" s="98" t="s">
        <v>1031</v>
      </c>
      <c r="H3253" s="97" t="s">
        <v>1030</v>
      </c>
      <c r="I3253" s="97" t="s">
        <v>1029</v>
      </c>
      <c r="J3253" s="97" t="s">
        <v>11</v>
      </c>
    </row>
    <row r="3254" spans="1:10" ht="51.95" customHeight="1" x14ac:dyDescent="0.2">
      <c r="A3254" s="87" t="s">
        <v>1095</v>
      </c>
      <c r="B3254" s="85" t="s">
        <v>1311</v>
      </c>
      <c r="C3254" s="87" t="s">
        <v>156</v>
      </c>
      <c r="D3254" s="87" t="s">
        <v>1310</v>
      </c>
      <c r="E3254" s="189" t="s">
        <v>1092</v>
      </c>
      <c r="F3254" s="189"/>
      <c r="G3254" s="86" t="s">
        <v>877</v>
      </c>
      <c r="H3254" s="111">
        <v>1</v>
      </c>
      <c r="I3254" s="84">
        <v>8.06</v>
      </c>
      <c r="J3254" s="84">
        <v>8.06</v>
      </c>
    </row>
    <row r="3255" spans="1:10" ht="51.95" customHeight="1" x14ac:dyDescent="0.2">
      <c r="A3255" s="109" t="s">
        <v>1091</v>
      </c>
      <c r="B3255" s="110" t="s">
        <v>1307</v>
      </c>
      <c r="C3255" s="109" t="s">
        <v>156</v>
      </c>
      <c r="D3255" s="109" t="s">
        <v>1306</v>
      </c>
      <c r="E3255" s="190" t="s">
        <v>1097</v>
      </c>
      <c r="F3255" s="190"/>
      <c r="G3255" s="108" t="s">
        <v>192</v>
      </c>
      <c r="H3255" s="107">
        <v>1.43E-5</v>
      </c>
      <c r="I3255" s="106">
        <v>563994.75</v>
      </c>
      <c r="J3255" s="106">
        <v>8.06</v>
      </c>
    </row>
    <row r="3256" spans="1:10" ht="25.5" x14ac:dyDescent="0.2">
      <c r="A3256" s="105"/>
      <c r="B3256" s="105"/>
      <c r="C3256" s="105"/>
      <c r="D3256" s="105"/>
      <c r="E3256" s="105" t="s">
        <v>1086</v>
      </c>
      <c r="F3256" s="104">
        <v>0</v>
      </c>
      <c r="G3256" s="105" t="s">
        <v>1085</v>
      </c>
      <c r="H3256" s="104">
        <v>0</v>
      </c>
      <c r="I3256" s="105" t="s">
        <v>1084</v>
      </c>
      <c r="J3256" s="104">
        <v>0</v>
      </c>
    </row>
    <row r="3257" spans="1:10" ht="15" thickBot="1" x14ac:dyDescent="0.25">
      <c r="A3257" s="105"/>
      <c r="B3257" s="105"/>
      <c r="C3257" s="105"/>
      <c r="D3257" s="105"/>
      <c r="E3257" s="105" t="s">
        <v>1083</v>
      </c>
      <c r="F3257" s="104">
        <v>2.17</v>
      </c>
      <c r="G3257" s="105"/>
      <c r="H3257" s="185" t="s">
        <v>1082</v>
      </c>
      <c r="I3257" s="185"/>
      <c r="J3257" s="104">
        <v>10.23</v>
      </c>
    </row>
    <row r="3258" spans="1:10" ht="0.95" customHeight="1" thickTop="1" x14ac:dyDescent="0.2">
      <c r="A3258" s="103"/>
      <c r="B3258" s="103"/>
      <c r="C3258" s="103"/>
      <c r="D3258" s="103"/>
      <c r="E3258" s="103"/>
      <c r="F3258" s="103"/>
      <c r="G3258" s="103"/>
      <c r="H3258" s="103"/>
      <c r="I3258" s="103"/>
      <c r="J3258" s="103"/>
    </row>
    <row r="3259" spans="1:10" ht="18" customHeight="1" x14ac:dyDescent="0.2">
      <c r="A3259" s="99"/>
      <c r="B3259" s="97" t="s">
        <v>1033</v>
      </c>
      <c r="C3259" s="99" t="s">
        <v>1032</v>
      </c>
      <c r="D3259" s="99" t="s">
        <v>10</v>
      </c>
      <c r="E3259" s="188" t="s">
        <v>1096</v>
      </c>
      <c r="F3259" s="188"/>
      <c r="G3259" s="98" t="s">
        <v>1031</v>
      </c>
      <c r="H3259" s="97" t="s">
        <v>1030</v>
      </c>
      <c r="I3259" s="97" t="s">
        <v>1029</v>
      </c>
      <c r="J3259" s="97" t="s">
        <v>11</v>
      </c>
    </row>
    <row r="3260" spans="1:10" ht="51.95" customHeight="1" x14ac:dyDescent="0.2">
      <c r="A3260" s="87" t="s">
        <v>1095</v>
      </c>
      <c r="B3260" s="85" t="s">
        <v>1309</v>
      </c>
      <c r="C3260" s="87" t="s">
        <v>156</v>
      </c>
      <c r="D3260" s="87" t="s">
        <v>1308</v>
      </c>
      <c r="E3260" s="189" t="s">
        <v>1092</v>
      </c>
      <c r="F3260" s="189"/>
      <c r="G3260" s="86" t="s">
        <v>877</v>
      </c>
      <c r="H3260" s="111">
        <v>1</v>
      </c>
      <c r="I3260" s="84">
        <v>37.61</v>
      </c>
      <c r="J3260" s="84">
        <v>37.61</v>
      </c>
    </row>
    <row r="3261" spans="1:10" ht="51.95" customHeight="1" x14ac:dyDescent="0.2">
      <c r="A3261" s="109" t="s">
        <v>1091</v>
      </c>
      <c r="B3261" s="110" t="s">
        <v>1307</v>
      </c>
      <c r="C3261" s="109" t="s">
        <v>156</v>
      </c>
      <c r="D3261" s="109" t="s">
        <v>1306</v>
      </c>
      <c r="E3261" s="190" t="s">
        <v>1097</v>
      </c>
      <c r="F3261" s="190"/>
      <c r="G3261" s="108" t="s">
        <v>192</v>
      </c>
      <c r="H3261" s="107">
        <v>6.6699999999999995E-5</v>
      </c>
      <c r="I3261" s="106">
        <v>563994.75</v>
      </c>
      <c r="J3261" s="106">
        <v>37.61</v>
      </c>
    </row>
    <row r="3262" spans="1:10" ht="25.5" x14ac:dyDescent="0.2">
      <c r="A3262" s="105"/>
      <c r="B3262" s="105"/>
      <c r="C3262" s="105"/>
      <c r="D3262" s="105"/>
      <c r="E3262" s="105" t="s">
        <v>1086</v>
      </c>
      <c r="F3262" s="104">
        <v>0</v>
      </c>
      <c r="G3262" s="105" t="s">
        <v>1085</v>
      </c>
      <c r="H3262" s="104">
        <v>0</v>
      </c>
      <c r="I3262" s="105" t="s">
        <v>1084</v>
      </c>
      <c r="J3262" s="104">
        <v>0</v>
      </c>
    </row>
    <row r="3263" spans="1:10" ht="15" thickBot="1" x14ac:dyDescent="0.25">
      <c r="A3263" s="105"/>
      <c r="B3263" s="105"/>
      <c r="C3263" s="105"/>
      <c r="D3263" s="105"/>
      <c r="E3263" s="105" t="s">
        <v>1083</v>
      </c>
      <c r="F3263" s="104">
        <v>10.15</v>
      </c>
      <c r="G3263" s="105"/>
      <c r="H3263" s="185" t="s">
        <v>1082</v>
      </c>
      <c r="I3263" s="185"/>
      <c r="J3263" s="104">
        <v>47.76</v>
      </c>
    </row>
    <row r="3264" spans="1:10" ht="0.95" customHeight="1" thickTop="1" x14ac:dyDescent="0.2">
      <c r="A3264" s="103"/>
      <c r="B3264" s="103"/>
      <c r="C3264" s="103"/>
      <c r="D3264" s="103"/>
      <c r="E3264" s="103"/>
      <c r="F3264" s="103"/>
      <c r="G3264" s="103"/>
      <c r="H3264" s="103"/>
      <c r="I3264" s="103"/>
      <c r="J3264" s="103"/>
    </row>
    <row r="3265" spans="1:10" ht="18" customHeight="1" x14ac:dyDescent="0.2">
      <c r="A3265" s="99"/>
      <c r="B3265" s="97" t="s">
        <v>1033</v>
      </c>
      <c r="C3265" s="99" t="s">
        <v>1032</v>
      </c>
      <c r="D3265" s="99" t="s">
        <v>10</v>
      </c>
      <c r="E3265" s="188" t="s">
        <v>1096</v>
      </c>
      <c r="F3265" s="188"/>
      <c r="G3265" s="98" t="s">
        <v>1031</v>
      </c>
      <c r="H3265" s="97" t="s">
        <v>1030</v>
      </c>
      <c r="I3265" s="97" t="s">
        <v>1029</v>
      </c>
      <c r="J3265" s="97" t="s">
        <v>11</v>
      </c>
    </row>
    <row r="3266" spans="1:10" ht="51.95" customHeight="1" x14ac:dyDescent="0.2">
      <c r="A3266" s="87" t="s">
        <v>1095</v>
      </c>
      <c r="B3266" s="85" t="s">
        <v>1305</v>
      </c>
      <c r="C3266" s="87" t="s">
        <v>156</v>
      </c>
      <c r="D3266" s="87" t="s">
        <v>1304</v>
      </c>
      <c r="E3266" s="189" t="s">
        <v>1092</v>
      </c>
      <c r="F3266" s="189"/>
      <c r="G3266" s="86" t="s">
        <v>877</v>
      </c>
      <c r="H3266" s="111">
        <v>1</v>
      </c>
      <c r="I3266" s="84">
        <v>57.58</v>
      </c>
      <c r="J3266" s="84">
        <v>57.58</v>
      </c>
    </row>
    <row r="3267" spans="1:10" ht="26.1" customHeight="1" x14ac:dyDescent="0.2">
      <c r="A3267" s="109" t="s">
        <v>1091</v>
      </c>
      <c r="B3267" s="110" t="s">
        <v>1090</v>
      </c>
      <c r="C3267" s="109" t="s">
        <v>156</v>
      </c>
      <c r="D3267" s="109" t="s">
        <v>1089</v>
      </c>
      <c r="E3267" s="190" t="s">
        <v>1088</v>
      </c>
      <c r="F3267" s="190"/>
      <c r="G3267" s="108" t="s">
        <v>1087</v>
      </c>
      <c r="H3267" s="107">
        <v>9.5500000000000007</v>
      </c>
      <c r="I3267" s="106">
        <v>6.03</v>
      </c>
      <c r="J3267" s="106">
        <v>57.58</v>
      </c>
    </row>
    <row r="3268" spans="1:10" ht="25.5" x14ac:dyDescent="0.2">
      <c r="A3268" s="105"/>
      <c r="B3268" s="105"/>
      <c r="C3268" s="105"/>
      <c r="D3268" s="105"/>
      <c r="E3268" s="105" t="s">
        <v>1086</v>
      </c>
      <c r="F3268" s="104">
        <v>0</v>
      </c>
      <c r="G3268" s="105" t="s">
        <v>1085</v>
      </c>
      <c r="H3268" s="104">
        <v>0</v>
      </c>
      <c r="I3268" s="105" t="s">
        <v>1084</v>
      </c>
      <c r="J3268" s="104">
        <v>0</v>
      </c>
    </row>
    <row r="3269" spans="1:10" ht="15" thickBot="1" x14ac:dyDescent="0.25">
      <c r="A3269" s="105"/>
      <c r="B3269" s="105"/>
      <c r="C3269" s="105"/>
      <c r="D3269" s="105"/>
      <c r="E3269" s="105" t="s">
        <v>1083</v>
      </c>
      <c r="F3269" s="104">
        <v>15.54</v>
      </c>
      <c r="G3269" s="105"/>
      <c r="H3269" s="185" t="s">
        <v>1082</v>
      </c>
      <c r="I3269" s="185"/>
      <c r="J3269" s="104">
        <v>73.12</v>
      </c>
    </row>
    <row r="3270" spans="1:10" ht="0.95" customHeight="1" thickTop="1" x14ac:dyDescent="0.2">
      <c r="A3270" s="103"/>
      <c r="B3270" s="103"/>
      <c r="C3270" s="103"/>
      <c r="D3270" s="103"/>
      <c r="E3270" s="103"/>
      <c r="F3270" s="103"/>
      <c r="G3270" s="103"/>
      <c r="H3270" s="103"/>
      <c r="I3270" s="103"/>
      <c r="J3270" s="103"/>
    </row>
    <row r="3271" spans="1:10" ht="18" customHeight="1" x14ac:dyDescent="0.2">
      <c r="A3271" s="99"/>
      <c r="B3271" s="97" t="s">
        <v>1033</v>
      </c>
      <c r="C3271" s="99" t="s">
        <v>1032</v>
      </c>
      <c r="D3271" s="99" t="s">
        <v>10</v>
      </c>
      <c r="E3271" s="188" t="s">
        <v>1096</v>
      </c>
      <c r="F3271" s="188"/>
      <c r="G3271" s="98" t="s">
        <v>1031</v>
      </c>
      <c r="H3271" s="97" t="s">
        <v>1030</v>
      </c>
      <c r="I3271" s="97" t="s">
        <v>1029</v>
      </c>
      <c r="J3271" s="97" t="s">
        <v>11</v>
      </c>
    </row>
    <row r="3272" spans="1:10" ht="39" customHeight="1" x14ac:dyDescent="0.2">
      <c r="A3272" s="87" t="s">
        <v>1095</v>
      </c>
      <c r="B3272" s="85" t="s">
        <v>1303</v>
      </c>
      <c r="C3272" s="87" t="s">
        <v>156</v>
      </c>
      <c r="D3272" s="87" t="s">
        <v>1302</v>
      </c>
      <c r="E3272" s="189" t="s">
        <v>1092</v>
      </c>
      <c r="F3272" s="189"/>
      <c r="G3272" s="86" t="s">
        <v>1113</v>
      </c>
      <c r="H3272" s="111">
        <v>1</v>
      </c>
      <c r="I3272" s="84">
        <v>26.93</v>
      </c>
      <c r="J3272" s="84">
        <v>26.93</v>
      </c>
    </row>
    <row r="3273" spans="1:10" ht="26.1" customHeight="1" x14ac:dyDescent="0.2">
      <c r="A3273" s="115" t="s">
        <v>1106</v>
      </c>
      <c r="B3273" s="116" t="s">
        <v>1299</v>
      </c>
      <c r="C3273" s="115" t="s">
        <v>156</v>
      </c>
      <c r="D3273" s="115" t="s">
        <v>1298</v>
      </c>
      <c r="E3273" s="191" t="s">
        <v>1107</v>
      </c>
      <c r="F3273" s="191"/>
      <c r="G3273" s="114" t="s">
        <v>877</v>
      </c>
      <c r="H3273" s="113">
        <v>1</v>
      </c>
      <c r="I3273" s="112">
        <v>26.81</v>
      </c>
      <c r="J3273" s="112">
        <v>26.81</v>
      </c>
    </row>
    <row r="3274" spans="1:10" ht="39" customHeight="1" x14ac:dyDescent="0.2">
      <c r="A3274" s="115" t="s">
        <v>1106</v>
      </c>
      <c r="B3274" s="116" t="s">
        <v>1297</v>
      </c>
      <c r="C3274" s="115" t="s">
        <v>156</v>
      </c>
      <c r="D3274" s="115" t="s">
        <v>1296</v>
      </c>
      <c r="E3274" s="191" t="s">
        <v>1092</v>
      </c>
      <c r="F3274" s="191"/>
      <c r="G3274" s="114" t="s">
        <v>877</v>
      </c>
      <c r="H3274" s="113">
        <v>1</v>
      </c>
      <c r="I3274" s="112">
        <v>0.1</v>
      </c>
      <c r="J3274" s="112">
        <v>0.1</v>
      </c>
    </row>
    <row r="3275" spans="1:10" ht="39" customHeight="1" x14ac:dyDescent="0.2">
      <c r="A3275" s="115" t="s">
        <v>1106</v>
      </c>
      <c r="B3275" s="116" t="s">
        <v>1295</v>
      </c>
      <c r="C3275" s="115" t="s">
        <v>156</v>
      </c>
      <c r="D3275" s="115" t="s">
        <v>1294</v>
      </c>
      <c r="E3275" s="191" t="s">
        <v>1092</v>
      </c>
      <c r="F3275" s="191"/>
      <c r="G3275" s="114" t="s">
        <v>877</v>
      </c>
      <c r="H3275" s="113">
        <v>1</v>
      </c>
      <c r="I3275" s="112">
        <v>0.02</v>
      </c>
      <c r="J3275" s="112">
        <v>0.02</v>
      </c>
    </row>
    <row r="3276" spans="1:10" ht="25.5" x14ac:dyDescent="0.2">
      <c r="A3276" s="105"/>
      <c r="B3276" s="105"/>
      <c r="C3276" s="105"/>
      <c r="D3276" s="105"/>
      <c r="E3276" s="105" t="s">
        <v>1086</v>
      </c>
      <c r="F3276" s="104">
        <v>9.6890064999999996</v>
      </c>
      <c r="G3276" s="105" t="s">
        <v>1085</v>
      </c>
      <c r="H3276" s="104">
        <v>10.81</v>
      </c>
      <c r="I3276" s="105" t="s">
        <v>1084</v>
      </c>
      <c r="J3276" s="104">
        <v>20.5</v>
      </c>
    </row>
    <row r="3277" spans="1:10" ht="15" thickBot="1" x14ac:dyDescent="0.25">
      <c r="A3277" s="105"/>
      <c r="B3277" s="105"/>
      <c r="C3277" s="105"/>
      <c r="D3277" s="105"/>
      <c r="E3277" s="105" t="s">
        <v>1083</v>
      </c>
      <c r="F3277" s="104">
        <v>7.27</v>
      </c>
      <c r="G3277" s="105"/>
      <c r="H3277" s="185" t="s">
        <v>1082</v>
      </c>
      <c r="I3277" s="185"/>
      <c r="J3277" s="104">
        <v>34.200000000000003</v>
      </c>
    </row>
    <row r="3278" spans="1:10" ht="0.95" customHeight="1" thickTop="1" x14ac:dyDescent="0.2">
      <c r="A3278" s="103"/>
      <c r="B3278" s="103"/>
      <c r="C3278" s="103"/>
      <c r="D3278" s="103"/>
      <c r="E3278" s="103"/>
      <c r="F3278" s="103"/>
      <c r="G3278" s="103"/>
      <c r="H3278" s="103"/>
      <c r="I3278" s="103"/>
      <c r="J3278" s="103"/>
    </row>
    <row r="3279" spans="1:10" ht="18" customHeight="1" x14ac:dyDescent="0.2">
      <c r="A3279" s="99"/>
      <c r="B3279" s="97" t="s">
        <v>1033</v>
      </c>
      <c r="C3279" s="99" t="s">
        <v>1032</v>
      </c>
      <c r="D3279" s="99" t="s">
        <v>10</v>
      </c>
      <c r="E3279" s="188" t="s">
        <v>1096</v>
      </c>
      <c r="F3279" s="188"/>
      <c r="G3279" s="98" t="s">
        <v>1031</v>
      </c>
      <c r="H3279" s="97" t="s">
        <v>1030</v>
      </c>
      <c r="I3279" s="97" t="s">
        <v>1029</v>
      </c>
      <c r="J3279" s="97" t="s">
        <v>11</v>
      </c>
    </row>
    <row r="3280" spans="1:10" ht="39" customHeight="1" x14ac:dyDescent="0.2">
      <c r="A3280" s="87" t="s">
        <v>1095</v>
      </c>
      <c r="B3280" s="85" t="s">
        <v>1301</v>
      </c>
      <c r="C3280" s="87" t="s">
        <v>156</v>
      </c>
      <c r="D3280" s="87" t="s">
        <v>1300</v>
      </c>
      <c r="E3280" s="189" t="s">
        <v>1092</v>
      </c>
      <c r="F3280" s="189"/>
      <c r="G3280" s="86" t="s">
        <v>1110</v>
      </c>
      <c r="H3280" s="111">
        <v>1</v>
      </c>
      <c r="I3280" s="84">
        <v>28.44</v>
      </c>
      <c r="J3280" s="84">
        <v>28.44</v>
      </c>
    </row>
    <row r="3281" spans="1:10" ht="26.1" customHeight="1" x14ac:dyDescent="0.2">
      <c r="A3281" s="115" t="s">
        <v>1106</v>
      </c>
      <c r="B3281" s="116" t="s">
        <v>1299</v>
      </c>
      <c r="C3281" s="115" t="s">
        <v>156</v>
      </c>
      <c r="D3281" s="115" t="s">
        <v>1298</v>
      </c>
      <c r="E3281" s="191" t="s">
        <v>1107</v>
      </c>
      <c r="F3281" s="191"/>
      <c r="G3281" s="114" t="s">
        <v>877</v>
      </c>
      <c r="H3281" s="113">
        <v>1</v>
      </c>
      <c r="I3281" s="112">
        <v>26.81</v>
      </c>
      <c r="J3281" s="112">
        <v>26.81</v>
      </c>
    </row>
    <row r="3282" spans="1:10" ht="39" customHeight="1" x14ac:dyDescent="0.2">
      <c r="A3282" s="115" t="s">
        <v>1106</v>
      </c>
      <c r="B3282" s="116" t="s">
        <v>1297</v>
      </c>
      <c r="C3282" s="115" t="s">
        <v>156</v>
      </c>
      <c r="D3282" s="115" t="s">
        <v>1296</v>
      </c>
      <c r="E3282" s="191" t="s">
        <v>1092</v>
      </c>
      <c r="F3282" s="191"/>
      <c r="G3282" s="114" t="s">
        <v>877</v>
      </c>
      <c r="H3282" s="113">
        <v>1</v>
      </c>
      <c r="I3282" s="112">
        <v>0.1</v>
      </c>
      <c r="J3282" s="112">
        <v>0.1</v>
      </c>
    </row>
    <row r="3283" spans="1:10" ht="39" customHeight="1" x14ac:dyDescent="0.2">
      <c r="A3283" s="115" t="s">
        <v>1106</v>
      </c>
      <c r="B3283" s="116" t="s">
        <v>1295</v>
      </c>
      <c r="C3283" s="115" t="s">
        <v>156</v>
      </c>
      <c r="D3283" s="115" t="s">
        <v>1294</v>
      </c>
      <c r="E3283" s="191" t="s">
        <v>1092</v>
      </c>
      <c r="F3283" s="191"/>
      <c r="G3283" s="114" t="s">
        <v>877</v>
      </c>
      <c r="H3283" s="113">
        <v>1</v>
      </c>
      <c r="I3283" s="112">
        <v>0.02</v>
      </c>
      <c r="J3283" s="112">
        <v>0.02</v>
      </c>
    </row>
    <row r="3284" spans="1:10" ht="39" customHeight="1" x14ac:dyDescent="0.2">
      <c r="A3284" s="115" t="s">
        <v>1106</v>
      </c>
      <c r="B3284" s="116" t="s">
        <v>1293</v>
      </c>
      <c r="C3284" s="115" t="s">
        <v>156</v>
      </c>
      <c r="D3284" s="115" t="s">
        <v>1292</v>
      </c>
      <c r="E3284" s="191" t="s">
        <v>1092</v>
      </c>
      <c r="F3284" s="191"/>
      <c r="G3284" s="114" t="s">
        <v>877</v>
      </c>
      <c r="H3284" s="113">
        <v>1</v>
      </c>
      <c r="I3284" s="112">
        <v>7.0000000000000007E-2</v>
      </c>
      <c r="J3284" s="112">
        <v>7.0000000000000007E-2</v>
      </c>
    </row>
    <row r="3285" spans="1:10" ht="39" customHeight="1" x14ac:dyDescent="0.2">
      <c r="A3285" s="115" t="s">
        <v>1106</v>
      </c>
      <c r="B3285" s="116" t="s">
        <v>1289</v>
      </c>
      <c r="C3285" s="115" t="s">
        <v>156</v>
      </c>
      <c r="D3285" s="115" t="s">
        <v>1288</v>
      </c>
      <c r="E3285" s="191" t="s">
        <v>1092</v>
      </c>
      <c r="F3285" s="191"/>
      <c r="G3285" s="114" t="s">
        <v>877</v>
      </c>
      <c r="H3285" s="113">
        <v>1</v>
      </c>
      <c r="I3285" s="112">
        <v>1.44</v>
      </c>
      <c r="J3285" s="112">
        <v>1.44</v>
      </c>
    </row>
    <row r="3286" spans="1:10" ht="25.5" x14ac:dyDescent="0.2">
      <c r="A3286" s="105"/>
      <c r="B3286" s="105"/>
      <c r="C3286" s="105"/>
      <c r="D3286" s="105"/>
      <c r="E3286" s="105" t="s">
        <v>1086</v>
      </c>
      <c r="F3286" s="104">
        <v>9.6890064999999996</v>
      </c>
      <c r="G3286" s="105" t="s">
        <v>1085</v>
      </c>
      <c r="H3286" s="104">
        <v>10.81</v>
      </c>
      <c r="I3286" s="105" t="s">
        <v>1084</v>
      </c>
      <c r="J3286" s="104">
        <v>20.5</v>
      </c>
    </row>
    <row r="3287" spans="1:10" ht="15" thickBot="1" x14ac:dyDescent="0.25">
      <c r="A3287" s="105"/>
      <c r="B3287" s="105"/>
      <c r="C3287" s="105"/>
      <c r="D3287" s="105"/>
      <c r="E3287" s="105" t="s">
        <v>1083</v>
      </c>
      <c r="F3287" s="104">
        <v>7.67</v>
      </c>
      <c r="G3287" s="105"/>
      <c r="H3287" s="185" t="s">
        <v>1082</v>
      </c>
      <c r="I3287" s="185"/>
      <c r="J3287" s="104">
        <v>36.11</v>
      </c>
    </row>
    <row r="3288" spans="1:10" ht="0.95" customHeight="1" thickTop="1" x14ac:dyDescent="0.2">
      <c r="A3288" s="103"/>
      <c r="B3288" s="103"/>
      <c r="C3288" s="103"/>
      <c r="D3288" s="103"/>
      <c r="E3288" s="103"/>
      <c r="F3288" s="103"/>
      <c r="G3288" s="103"/>
      <c r="H3288" s="103"/>
      <c r="I3288" s="103"/>
      <c r="J3288" s="103"/>
    </row>
    <row r="3289" spans="1:10" ht="18" customHeight="1" x14ac:dyDescent="0.2">
      <c r="A3289" s="99"/>
      <c r="B3289" s="97" t="s">
        <v>1033</v>
      </c>
      <c r="C3289" s="99" t="s">
        <v>1032</v>
      </c>
      <c r="D3289" s="99" t="s">
        <v>10</v>
      </c>
      <c r="E3289" s="188" t="s">
        <v>1096</v>
      </c>
      <c r="F3289" s="188"/>
      <c r="G3289" s="98" t="s">
        <v>1031</v>
      </c>
      <c r="H3289" s="97" t="s">
        <v>1030</v>
      </c>
      <c r="I3289" s="97" t="s">
        <v>1029</v>
      </c>
      <c r="J3289" s="97" t="s">
        <v>11</v>
      </c>
    </row>
    <row r="3290" spans="1:10" ht="39" customHeight="1" x14ac:dyDescent="0.2">
      <c r="A3290" s="87" t="s">
        <v>1095</v>
      </c>
      <c r="B3290" s="85" t="s">
        <v>1297</v>
      </c>
      <c r="C3290" s="87" t="s">
        <v>156</v>
      </c>
      <c r="D3290" s="87" t="s">
        <v>1296</v>
      </c>
      <c r="E3290" s="189" t="s">
        <v>1092</v>
      </c>
      <c r="F3290" s="189"/>
      <c r="G3290" s="86" t="s">
        <v>877</v>
      </c>
      <c r="H3290" s="111">
        <v>1</v>
      </c>
      <c r="I3290" s="84">
        <v>0.1</v>
      </c>
      <c r="J3290" s="84">
        <v>0.1</v>
      </c>
    </row>
    <row r="3291" spans="1:10" ht="39" customHeight="1" x14ac:dyDescent="0.2">
      <c r="A3291" s="109" t="s">
        <v>1091</v>
      </c>
      <c r="B3291" s="110" t="s">
        <v>1291</v>
      </c>
      <c r="C3291" s="109" t="s">
        <v>156</v>
      </c>
      <c r="D3291" s="109" t="s">
        <v>1290</v>
      </c>
      <c r="E3291" s="190" t="s">
        <v>1097</v>
      </c>
      <c r="F3291" s="190"/>
      <c r="G3291" s="108" t="s">
        <v>192</v>
      </c>
      <c r="H3291" s="107">
        <v>7.2000000000000002E-5</v>
      </c>
      <c r="I3291" s="106">
        <v>1457.54</v>
      </c>
      <c r="J3291" s="106">
        <v>0.1</v>
      </c>
    </row>
    <row r="3292" spans="1:10" ht="25.5" x14ac:dyDescent="0.2">
      <c r="A3292" s="105"/>
      <c r="B3292" s="105"/>
      <c r="C3292" s="105"/>
      <c r="D3292" s="105"/>
      <c r="E3292" s="105" t="s">
        <v>1086</v>
      </c>
      <c r="F3292" s="104">
        <v>0</v>
      </c>
      <c r="G3292" s="105" t="s">
        <v>1085</v>
      </c>
      <c r="H3292" s="104">
        <v>0</v>
      </c>
      <c r="I3292" s="105" t="s">
        <v>1084</v>
      </c>
      <c r="J3292" s="104">
        <v>0</v>
      </c>
    </row>
    <row r="3293" spans="1:10" ht="15" thickBot="1" x14ac:dyDescent="0.25">
      <c r="A3293" s="105"/>
      <c r="B3293" s="105"/>
      <c r="C3293" s="105"/>
      <c r="D3293" s="105"/>
      <c r="E3293" s="105" t="s">
        <v>1083</v>
      </c>
      <c r="F3293" s="104">
        <v>0.02</v>
      </c>
      <c r="G3293" s="105"/>
      <c r="H3293" s="185" t="s">
        <v>1082</v>
      </c>
      <c r="I3293" s="185"/>
      <c r="J3293" s="104">
        <v>0.12</v>
      </c>
    </row>
    <row r="3294" spans="1:10" ht="0.95" customHeight="1" thickTop="1" x14ac:dyDescent="0.2">
      <c r="A3294" s="103"/>
      <c r="B3294" s="103"/>
      <c r="C3294" s="103"/>
      <c r="D3294" s="103"/>
      <c r="E3294" s="103"/>
      <c r="F3294" s="103"/>
      <c r="G3294" s="103"/>
      <c r="H3294" s="103"/>
      <c r="I3294" s="103"/>
      <c r="J3294" s="103"/>
    </row>
    <row r="3295" spans="1:10" ht="18" customHeight="1" x14ac:dyDescent="0.2">
      <c r="A3295" s="99"/>
      <c r="B3295" s="97" t="s">
        <v>1033</v>
      </c>
      <c r="C3295" s="99" t="s">
        <v>1032</v>
      </c>
      <c r="D3295" s="99" t="s">
        <v>10</v>
      </c>
      <c r="E3295" s="188" t="s">
        <v>1096</v>
      </c>
      <c r="F3295" s="188"/>
      <c r="G3295" s="98" t="s">
        <v>1031</v>
      </c>
      <c r="H3295" s="97" t="s">
        <v>1030</v>
      </c>
      <c r="I3295" s="97" t="s">
        <v>1029</v>
      </c>
      <c r="J3295" s="97" t="s">
        <v>11</v>
      </c>
    </row>
    <row r="3296" spans="1:10" ht="39" customHeight="1" x14ac:dyDescent="0.2">
      <c r="A3296" s="87" t="s">
        <v>1095</v>
      </c>
      <c r="B3296" s="85" t="s">
        <v>1295</v>
      </c>
      <c r="C3296" s="87" t="s">
        <v>156</v>
      </c>
      <c r="D3296" s="87" t="s">
        <v>1294</v>
      </c>
      <c r="E3296" s="189" t="s">
        <v>1092</v>
      </c>
      <c r="F3296" s="189"/>
      <c r="G3296" s="86" t="s">
        <v>877</v>
      </c>
      <c r="H3296" s="111">
        <v>1</v>
      </c>
      <c r="I3296" s="84">
        <v>0.02</v>
      </c>
      <c r="J3296" s="84">
        <v>0.02</v>
      </c>
    </row>
    <row r="3297" spans="1:10" ht="39" customHeight="1" x14ac:dyDescent="0.2">
      <c r="A3297" s="109" t="s">
        <v>1091</v>
      </c>
      <c r="B3297" s="110" t="s">
        <v>1291</v>
      </c>
      <c r="C3297" s="109" t="s">
        <v>156</v>
      </c>
      <c r="D3297" s="109" t="s">
        <v>1290</v>
      </c>
      <c r="E3297" s="190" t="s">
        <v>1097</v>
      </c>
      <c r="F3297" s="190"/>
      <c r="G3297" s="108" t="s">
        <v>192</v>
      </c>
      <c r="H3297" s="107">
        <v>1.4800000000000001E-5</v>
      </c>
      <c r="I3297" s="106">
        <v>1457.54</v>
      </c>
      <c r="J3297" s="106">
        <v>0.02</v>
      </c>
    </row>
    <row r="3298" spans="1:10" ht="25.5" x14ac:dyDescent="0.2">
      <c r="A3298" s="105"/>
      <c r="B3298" s="105"/>
      <c r="C3298" s="105"/>
      <c r="D3298" s="105"/>
      <c r="E3298" s="105" t="s">
        <v>1086</v>
      </c>
      <c r="F3298" s="104">
        <v>0</v>
      </c>
      <c r="G3298" s="105" t="s">
        <v>1085</v>
      </c>
      <c r="H3298" s="104">
        <v>0</v>
      </c>
      <c r="I3298" s="105" t="s">
        <v>1084</v>
      </c>
      <c r="J3298" s="104">
        <v>0</v>
      </c>
    </row>
    <row r="3299" spans="1:10" ht="15" thickBot="1" x14ac:dyDescent="0.25">
      <c r="A3299" s="105"/>
      <c r="B3299" s="105"/>
      <c r="C3299" s="105"/>
      <c r="D3299" s="105"/>
      <c r="E3299" s="105" t="s">
        <v>1083</v>
      </c>
      <c r="F3299" s="104">
        <v>0</v>
      </c>
      <c r="G3299" s="105"/>
      <c r="H3299" s="185" t="s">
        <v>1082</v>
      </c>
      <c r="I3299" s="185"/>
      <c r="J3299" s="104">
        <v>0.02</v>
      </c>
    </row>
    <row r="3300" spans="1:10" ht="0.95" customHeight="1" thickTop="1" x14ac:dyDescent="0.2">
      <c r="A3300" s="103"/>
      <c r="B3300" s="103"/>
      <c r="C3300" s="103"/>
      <c r="D3300" s="103"/>
      <c r="E3300" s="103"/>
      <c r="F3300" s="103"/>
      <c r="G3300" s="103"/>
      <c r="H3300" s="103"/>
      <c r="I3300" s="103"/>
      <c r="J3300" s="103"/>
    </row>
    <row r="3301" spans="1:10" ht="18" customHeight="1" x14ac:dyDescent="0.2">
      <c r="A3301" s="99"/>
      <c r="B3301" s="97" t="s">
        <v>1033</v>
      </c>
      <c r="C3301" s="99" t="s">
        <v>1032</v>
      </c>
      <c r="D3301" s="99" t="s">
        <v>10</v>
      </c>
      <c r="E3301" s="188" t="s">
        <v>1096</v>
      </c>
      <c r="F3301" s="188"/>
      <c r="G3301" s="98" t="s">
        <v>1031</v>
      </c>
      <c r="H3301" s="97" t="s">
        <v>1030</v>
      </c>
      <c r="I3301" s="97" t="s">
        <v>1029</v>
      </c>
      <c r="J3301" s="97" t="s">
        <v>11</v>
      </c>
    </row>
    <row r="3302" spans="1:10" ht="39" customHeight="1" x14ac:dyDescent="0.2">
      <c r="A3302" s="87" t="s">
        <v>1095</v>
      </c>
      <c r="B3302" s="85" t="s">
        <v>1293</v>
      </c>
      <c r="C3302" s="87" t="s">
        <v>156</v>
      </c>
      <c r="D3302" s="87" t="s">
        <v>1292</v>
      </c>
      <c r="E3302" s="189" t="s">
        <v>1092</v>
      </c>
      <c r="F3302" s="189"/>
      <c r="G3302" s="86" t="s">
        <v>877</v>
      </c>
      <c r="H3302" s="111">
        <v>1</v>
      </c>
      <c r="I3302" s="84">
        <v>7.0000000000000007E-2</v>
      </c>
      <c r="J3302" s="84">
        <v>7.0000000000000007E-2</v>
      </c>
    </row>
    <row r="3303" spans="1:10" ht="39" customHeight="1" x14ac:dyDescent="0.2">
      <c r="A3303" s="109" t="s">
        <v>1091</v>
      </c>
      <c r="B3303" s="110" t="s">
        <v>1291</v>
      </c>
      <c r="C3303" s="109" t="s">
        <v>156</v>
      </c>
      <c r="D3303" s="109" t="s">
        <v>1290</v>
      </c>
      <c r="E3303" s="190" t="s">
        <v>1097</v>
      </c>
      <c r="F3303" s="190"/>
      <c r="G3303" s="108" t="s">
        <v>192</v>
      </c>
      <c r="H3303" s="107">
        <v>5.0000000000000002E-5</v>
      </c>
      <c r="I3303" s="106">
        <v>1457.54</v>
      </c>
      <c r="J3303" s="106">
        <v>7.0000000000000007E-2</v>
      </c>
    </row>
    <row r="3304" spans="1:10" ht="25.5" x14ac:dyDescent="0.2">
      <c r="A3304" s="105"/>
      <c r="B3304" s="105"/>
      <c r="C3304" s="105"/>
      <c r="D3304" s="105"/>
      <c r="E3304" s="105" t="s">
        <v>1086</v>
      </c>
      <c r="F3304" s="104">
        <v>0</v>
      </c>
      <c r="G3304" s="105" t="s">
        <v>1085</v>
      </c>
      <c r="H3304" s="104">
        <v>0</v>
      </c>
      <c r="I3304" s="105" t="s">
        <v>1084</v>
      </c>
      <c r="J3304" s="104">
        <v>0</v>
      </c>
    </row>
    <row r="3305" spans="1:10" ht="15" thickBot="1" x14ac:dyDescent="0.25">
      <c r="A3305" s="105"/>
      <c r="B3305" s="105"/>
      <c r="C3305" s="105"/>
      <c r="D3305" s="105"/>
      <c r="E3305" s="105" t="s">
        <v>1083</v>
      </c>
      <c r="F3305" s="104">
        <v>0.01</v>
      </c>
      <c r="G3305" s="105"/>
      <c r="H3305" s="185" t="s">
        <v>1082</v>
      </c>
      <c r="I3305" s="185"/>
      <c r="J3305" s="104">
        <v>0.08</v>
      </c>
    </row>
    <row r="3306" spans="1:10" ht="0.95" customHeight="1" thickTop="1" x14ac:dyDescent="0.2">
      <c r="A3306" s="103"/>
      <c r="B3306" s="103"/>
      <c r="C3306" s="103"/>
      <c r="D3306" s="103"/>
      <c r="E3306" s="103"/>
      <c r="F3306" s="103"/>
      <c r="G3306" s="103"/>
      <c r="H3306" s="103"/>
      <c r="I3306" s="103"/>
      <c r="J3306" s="103"/>
    </row>
    <row r="3307" spans="1:10" ht="18" customHeight="1" x14ac:dyDescent="0.2">
      <c r="A3307" s="99"/>
      <c r="B3307" s="97" t="s">
        <v>1033</v>
      </c>
      <c r="C3307" s="99" t="s">
        <v>1032</v>
      </c>
      <c r="D3307" s="99" t="s">
        <v>10</v>
      </c>
      <c r="E3307" s="188" t="s">
        <v>1096</v>
      </c>
      <c r="F3307" s="188"/>
      <c r="G3307" s="98" t="s">
        <v>1031</v>
      </c>
      <c r="H3307" s="97" t="s">
        <v>1030</v>
      </c>
      <c r="I3307" s="97" t="s">
        <v>1029</v>
      </c>
      <c r="J3307" s="97" t="s">
        <v>11</v>
      </c>
    </row>
    <row r="3308" spans="1:10" ht="39" customHeight="1" x14ac:dyDescent="0.2">
      <c r="A3308" s="87" t="s">
        <v>1095</v>
      </c>
      <c r="B3308" s="85" t="s">
        <v>1289</v>
      </c>
      <c r="C3308" s="87" t="s">
        <v>156</v>
      </c>
      <c r="D3308" s="87" t="s">
        <v>1288</v>
      </c>
      <c r="E3308" s="189" t="s">
        <v>1092</v>
      </c>
      <c r="F3308" s="189"/>
      <c r="G3308" s="86" t="s">
        <v>877</v>
      </c>
      <c r="H3308" s="111">
        <v>1</v>
      </c>
      <c r="I3308" s="84">
        <v>1.44</v>
      </c>
      <c r="J3308" s="84">
        <v>1.44</v>
      </c>
    </row>
    <row r="3309" spans="1:10" ht="26.1" customHeight="1" x14ac:dyDescent="0.2">
      <c r="A3309" s="109" t="s">
        <v>1091</v>
      </c>
      <c r="B3309" s="110" t="s">
        <v>1119</v>
      </c>
      <c r="C3309" s="109" t="s">
        <v>156</v>
      </c>
      <c r="D3309" s="109" t="s">
        <v>1118</v>
      </c>
      <c r="E3309" s="190" t="s">
        <v>1117</v>
      </c>
      <c r="F3309" s="190"/>
      <c r="G3309" s="108" t="s">
        <v>1116</v>
      </c>
      <c r="H3309" s="107">
        <v>1.36</v>
      </c>
      <c r="I3309" s="106">
        <v>1.06</v>
      </c>
      <c r="J3309" s="106">
        <v>1.44</v>
      </c>
    </row>
    <row r="3310" spans="1:10" ht="25.5" x14ac:dyDescent="0.2">
      <c r="A3310" s="105"/>
      <c r="B3310" s="105"/>
      <c r="C3310" s="105"/>
      <c r="D3310" s="105"/>
      <c r="E3310" s="105" t="s">
        <v>1086</v>
      </c>
      <c r="F3310" s="104">
        <v>0</v>
      </c>
      <c r="G3310" s="105" t="s">
        <v>1085</v>
      </c>
      <c r="H3310" s="104">
        <v>0</v>
      </c>
      <c r="I3310" s="105" t="s">
        <v>1084</v>
      </c>
      <c r="J3310" s="104">
        <v>0</v>
      </c>
    </row>
    <row r="3311" spans="1:10" ht="15" thickBot="1" x14ac:dyDescent="0.25">
      <c r="A3311" s="105"/>
      <c r="B3311" s="105"/>
      <c r="C3311" s="105"/>
      <c r="D3311" s="105"/>
      <c r="E3311" s="105" t="s">
        <v>1083</v>
      </c>
      <c r="F3311" s="104">
        <v>0.38</v>
      </c>
      <c r="G3311" s="105"/>
      <c r="H3311" s="185" t="s">
        <v>1082</v>
      </c>
      <c r="I3311" s="185"/>
      <c r="J3311" s="104">
        <v>1.82</v>
      </c>
    </row>
    <row r="3312" spans="1:10" ht="0.95" customHeight="1" thickTop="1" x14ac:dyDescent="0.2">
      <c r="A3312" s="103"/>
      <c r="B3312" s="103"/>
      <c r="C3312" s="103"/>
      <c r="D3312" s="103"/>
      <c r="E3312" s="103"/>
      <c r="F3312" s="103"/>
      <c r="G3312" s="103"/>
      <c r="H3312" s="103"/>
      <c r="I3312" s="103"/>
      <c r="J3312" s="103"/>
    </row>
    <row r="3313" spans="1:10" ht="18" customHeight="1" x14ac:dyDescent="0.2">
      <c r="A3313" s="99"/>
      <c r="B3313" s="97" t="s">
        <v>1033</v>
      </c>
      <c r="C3313" s="99" t="s">
        <v>1032</v>
      </c>
      <c r="D3313" s="99" t="s">
        <v>10</v>
      </c>
      <c r="E3313" s="188" t="s">
        <v>1096</v>
      </c>
      <c r="F3313" s="188"/>
      <c r="G3313" s="98" t="s">
        <v>1031</v>
      </c>
      <c r="H3313" s="97" t="s">
        <v>1030</v>
      </c>
      <c r="I3313" s="97" t="s">
        <v>1029</v>
      </c>
      <c r="J3313" s="97" t="s">
        <v>11</v>
      </c>
    </row>
    <row r="3314" spans="1:10" ht="24" customHeight="1" x14ac:dyDescent="0.2">
      <c r="A3314" s="87" t="s">
        <v>1095</v>
      </c>
      <c r="B3314" s="85" t="s">
        <v>1287</v>
      </c>
      <c r="C3314" s="87" t="s">
        <v>156</v>
      </c>
      <c r="D3314" s="87" t="s">
        <v>1286</v>
      </c>
      <c r="E3314" s="189" t="s">
        <v>1107</v>
      </c>
      <c r="F3314" s="189"/>
      <c r="G3314" s="86" t="s">
        <v>877</v>
      </c>
      <c r="H3314" s="111">
        <v>1</v>
      </c>
      <c r="I3314" s="84">
        <v>26.56</v>
      </c>
      <c r="J3314" s="84">
        <v>26.56</v>
      </c>
    </row>
    <row r="3315" spans="1:10" ht="26.1" customHeight="1" x14ac:dyDescent="0.2">
      <c r="A3315" s="115" t="s">
        <v>1106</v>
      </c>
      <c r="B3315" s="116" t="s">
        <v>1285</v>
      </c>
      <c r="C3315" s="115" t="s">
        <v>156</v>
      </c>
      <c r="D3315" s="115" t="s">
        <v>1284</v>
      </c>
      <c r="E3315" s="191" t="s">
        <v>1107</v>
      </c>
      <c r="F3315" s="191"/>
      <c r="G3315" s="114" t="s">
        <v>877</v>
      </c>
      <c r="H3315" s="113">
        <v>1</v>
      </c>
      <c r="I3315" s="112">
        <v>0.25</v>
      </c>
      <c r="J3315" s="112">
        <v>0.25</v>
      </c>
    </row>
    <row r="3316" spans="1:10" ht="24" customHeight="1" x14ac:dyDescent="0.2">
      <c r="A3316" s="109" t="s">
        <v>1091</v>
      </c>
      <c r="B3316" s="110" t="s">
        <v>1283</v>
      </c>
      <c r="C3316" s="109" t="s">
        <v>156</v>
      </c>
      <c r="D3316" s="109" t="s">
        <v>1282</v>
      </c>
      <c r="E3316" s="190" t="s">
        <v>1146</v>
      </c>
      <c r="F3316" s="190"/>
      <c r="G3316" s="108" t="s">
        <v>877</v>
      </c>
      <c r="H3316" s="107">
        <v>1</v>
      </c>
      <c r="I3316" s="106">
        <v>18.89</v>
      </c>
      <c r="J3316" s="106">
        <v>18.89</v>
      </c>
    </row>
    <row r="3317" spans="1:10" ht="26.1" customHeight="1" x14ac:dyDescent="0.2">
      <c r="A3317" s="109" t="s">
        <v>1091</v>
      </c>
      <c r="B3317" s="110" t="s">
        <v>1145</v>
      </c>
      <c r="C3317" s="109" t="s">
        <v>156</v>
      </c>
      <c r="D3317" s="109" t="s">
        <v>1144</v>
      </c>
      <c r="E3317" s="190" t="s">
        <v>1088</v>
      </c>
      <c r="F3317" s="190"/>
      <c r="G3317" s="108" t="s">
        <v>877</v>
      </c>
      <c r="H3317" s="107">
        <v>1</v>
      </c>
      <c r="I3317" s="106">
        <v>3.25</v>
      </c>
      <c r="J3317" s="106">
        <v>3.25</v>
      </c>
    </row>
    <row r="3318" spans="1:10" ht="26.1" customHeight="1" x14ac:dyDescent="0.2">
      <c r="A3318" s="109" t="s">
        <v>1091</v>
      </c>
      <c r="B3318" s="110" t="s">
        <v>1143</v>
      </c>
      <c r="C3318" s="109" t="s">
        <v>156</v>
      </c>
      <c r="D3318" s="109" t="s">
        <v>1142</v>
      </c>
      <c r="E3318" s="190" t="s">
        <v>1088</v>
      </c>
      <c r="F3318" s="190"/>
      <c r="G3318" s="108" t="s">
        <v>877</v>
      </c>
      <c r="H3318" s="107">
        <v>1</v>
      </c>
      <c r="I3318" s="106">
        <v>0.94</v>
      </c>
      <c r="J3318" s="106">
        <v>0.94</v>
      </c>
    </row>
    <row r="3319" spans="1:10" ht="26.1" customHeight="1" x14ac:dyDescent="0.2">
      <c r="A3319" s="109" t="s">
        <v>1091</v>
      </c>
      <c r="B3319" s="110" t="s">
        <v>1141</v>
      </c>
      <c r="C3319" s="109" t="s">
        <v>156</v>
      </c>
      <c r="D3319" s="109" t="s">
        <v>1140</v>
      </c>
      <c r="E3319" s="190" t="s">
        <v>1088</v>
      </c>
      <c r="F3319" s="190"/>
      <c r="G3319" s="108" t="s">
        <v>877</v>
      </c>
      <c r="H3319" s="107">
        <v>1</v>
      </c>
      <c r="I3319" s="106">
        <v>1.26</v>
      </c>
      <c r="J3319" s="106">
        <v>1.26</v>
      </c>
    </row>
    <row r="3320" spans="1:10" ht="26.1" customHeight="1" x14ac:dyDescent="0.2">
      <c r="A3320" s="109" t="s">
        <v>1091</v>
      </c>
      <c r="B3320" s="110" t="s">
        <v>1139</v>
      </c>
      <c r="C3320" s="109" t="s">
        <v>156</v>
      </c>
      <c r="D3320" s="109" t="s">
        <v>1138</v>
      </c>
      <c r="E3320" s="190" t="s">
        <v>1088</v>
      </c>
      <c r="F3320" s="190"/>
      <c r="G3320" s="108" t="s">
        <v>877</v>
      </c>
      <c r="H3320" s="107">
        <v>1</v>
      </c>
      <c r="I3320" s="106">
        <v>0.04</v>
      </c>
      <c r="J3320" s="106">
        <v>0.04</v>
      </c>
    </row>
    <row r="3321" spans="1:10" ht="26.1" customHeight="1" x14ac:dyDescent="0.2">
      <c r="A3321" s="109" t="s">
        <v>1091</v>
      </c>
      <c r="B3321" s="110" t="s">
        <v>1281</v>
      </c>
      <c r="C3321" s="109" t="s">
        <v>156</v>
      </c>
      <c r="D3321" s="109" t="s">
        <v>1280</v>
      </c>
      <c r="E3321" s="190" t="s">
        <v>1088</v>
      </c>
      <c r="F3321" s="190"/>
      <c r="G3321" s="108" t="s">
        <v>877</v>
      </c>
      <c r="H3321" s="107">
        <v>1</v>
      </c>
      <c r="I3321" s="106">
        <v>0.77</v>
      </c>
      <c r="J3321" s="106">
        <v>0.77</v>
      </c>
    </row>
    <row r="3322" spans="1:10" ht="26.1" customHeight="1" x14ac:dyDescent="0.2">
      <c r="A3322" s="109" t="s">
        <v>1091</v>
      </c>
      <c r="B3322" s="110" t="s">
        <v>1279</v>
      </c>
      <c r="C3322" s="109" t="s">
        <v>156</v>
      </c>
      <c r="D3322" s="109" t="s">
        <v>1278</v>
      </c>
      <c r="E3322" s="190" t="s">
        <v>1088</v>
      </c>
      <c r="F3322" s="190"/>
      <c r="G3322" s="108" t="s">
        <v>877</v>
      </c>
      <c r="H3322" s="107">
        <v>1</v>
      </c>
      <c r="I3322" s="106">
        <v>1.1599999999999999</v>
      </c>
      <c r="J3322" s="106">
        <v>1.1599999999999999</v>
      </c>
    </row>
    <row r="3323" spans="1:10" ht="25.5" x14ac:dyDescent="0.2">
      <c r="A3323" s="105"/>
      <c r="B3323" s="105"/>
      <c r="C3323" s="105"/>
      <c r="D3323" s="105"/>
      <c r="E3323" s="105" t="s">
        <v>1086</v>
      </c>
      <c r="F3323" s="104">
        <v>9.0462237000000005</v>
      </c>
      <c r="G3323" s="105" t="s">
        <v>1085</v>
      </c>
      <c r="H3323" s="104">
        <v>10.09</v>
      </c>
      <c r="I3323" s="105" t="s">
        <v>1084</v>
      </c>
      <c r="J3323" s="104">
        <v>19.14</v>
      </c>
    </row>
    <row r="3324" spans="1:10" ht="15" thickBot="1" x14ac:dyDescent="0.25">
      <c r="A3324" s="105"/>
      <c r="B3324" s="105"/>
      <c r="C3324" s="105"/>
      <c r="D3324" s="105"/>
      <c r="E3324" s="105" t="s">
        <v>1083</v>
      </c>
      <c r="F3324" s="104">
        <v>7.17</v>
      </c>
      <c r="G3324" s="105"/>
      <c r="H3324" s="185" t="s">
        <v>1082</v>
      </c>
      <c r="I3324" s="185"/>
      <c r="J3324" s="104">
        <v>33.729999999999997</v>
      </c>
    </row>
    <row r="3325" spans="1:10" ht="0.95" customHeight="1" thickTop="1" x14ac:dyDescent="0.2">
      <c r="A3325" s="103"/>
      <c r="B3325" s="103"/>
      <c r="C3325" s="103"/>
      <c r="D3325" s="103"/>
      <c r="E3325" s="103"/>
      <c r="F3325" s="103"/>
      <c r="G3325" s="103"/>
      <c r="H3325" s="103"/>
      <c r="I3325" s="103"/>
      <c r="J3325" s="103"/>
    </row>
    <row r="3326" spans="1:10" ht="18" customHeight="1" x14ac:dyDescent="0.2">
      <c r="A3326" s="99"/>
      <c r="B3326" s="97" t="s">
        <v>1033</v>
      </c>
      <c r="C3326" s="99" t="s">
        <v>1032</v>
      </c>
      <c r="D3326" s="99" t="s">
        <v>10</v>
      </c>
      <c r="E3326" s="188" t="s">
        <v>1096</v>
      </c>
      <c r="F3326" s="188"/>
      <c r="G3326" s="98" t="s">
        <v>1031</v>
      </c>
      <c r="H3326" s="97" t="s">
        <v>1030</v>
      </c>
      <c r="I3326" s="97" t="s">
        <v>1029</v>
      </c>
      <c r="J3326" s="97" t="s">
        <v>11</v>
      </c>
    </row>
    <row r="3327" spans="1:10" ht="24" customHeight="1" x14ac:dyDescent="0.2">
      <c r="A3327" s="87" t="s">
        <v>1095</v>
      </c>
      <c r="B3327" s="85" t="s">
        <v>1228</v>
      </c>
      <c r="C3327" s="87" t="s">
        <v>156</v>
      </c>
      <c r="D3327" s="87" t="s">
        <v>1227</v>
      </c>
      <c r="E3327" s="189" t="s">
        <v>1107</v>
      </c>
      <c r="F3327" s="189"/>
      <c r="G3327" s="86" t="s">
        <v>877</v>
      </c>
      <c r="H3327" s="111">
        <v>1</v>
      </c>
      <c r="I3327" s="84">
        <v>19.39</v>
      </c>
      <c r="J3327" s="84">
        <v>19.39</v>
      </c>
    </row>
    <row r="3328" spans="1:10" ht="26.1" customHeight="1" x14ac:dyDescent="0.2">
      <c r="A3328" s="115" t="s">
        <v>1106</v>
      </c>
      <c r="B3328" s="116" t="s">
        <v>1277</v>
      </c>
      <c r="C3328" s="115" t="s">
        <v>156</v>
      </c>
      <c r="D3328" s="115" t="s">
        <v>1276</v>
      </c>
      <c r="E3328" s="191" t="s">
        <v>1107</v>
      </c>
      <c r="F3328" s="191"/>
      <c r="G3328" s="114" t="s">
        <v>877</v>
      </c>
      <c r="H3328" s="113">
        <v>1</v>
      </c>
      <c r="I3328" s="112">
        <v>0.28000000000000003</v>
      </c>
      <c r="J3328" s="112">
        <v>0.28000000000000003</v>
      </c>
    </row>
    <row r="3329" spans="1:10" ht="24" customHeight="1" x14ac:dyDescent="0.2">
      <c r="A3329" s="109" t="s">
        <v>1091</v>
      </c>
      <c r="B3329" s="110" t="s">
        <v>1275</v>
      </c>
      <c r="C3329" s="109" t="s">
        <v>156</v>
      </c>
      <c r="D3329" s="109" t="s">
        <v>1274</v>
      </c>
      <c r="E3329" s="190" t="s">
        <v>1146</v>
      </c>
      <c r="F3329" s="190"/>
      <c r="G3329" s="108" t="s">
        <v>877</v>
      </c>
      <c r="H3329" s="107">
        <v>1</v>
      </c>
      <c r="I3329" s="106">
        <v>11.8</v>
      </c>
      <c r="J3329" s="106">
        <v>11.8</v>
      </c>
    </row>
    <row r="3330" spans="1:10" ht="26.1" customHeight="1" x14ac:dyDescent="0.2">
      <c r="A3330" s="109" t="s">
        <v>1091</v>
      </c>
      <c r="B3330" s="110" t="s">
        <v>1145</v>
      </c>
      <c r="C3330" s="109" t="s">
        <v>156</v>
      </c>
      <c r="D3330" s="109" t="s">
        <v>1144</v>
      </c>
      <c r="E3330" s="190" t="s">
        <v>1088</v>
      </c>
      <c r="F3330" s="190"/>
      <c r="G3330" s="108" t="s">
        <v>877</v>
      </c>
      <c r="H3330" s="107">
        <v>1</v>
      </c>
      <c r="I3330" s="106">
        <v>3.25</v>
      </c>
      <c r="J3330" s="106">
        <v>3.25</v>
      </c>
    </row>
    <row r="3331" spans="1:10" ht="26.1" customHeight="1" x14ac:dyDescent="0.2">
      <c r="A3331" s="109" t="s">
        <v>1091</v>
      </c>
      <c r="B3331" s="110" t="s">
        <v>1143</v>
      </c>
      <c r="C3331" s="109" t="s">
        <v>156</v>
      </c>
      <c r="D3331" s="109" t="s">
        <v>1142</v>
      </c>
      <c r="E3331" s="190" t="s">
        <v>1088</v>
      </c>
      <c r="F3331" s="190"/>
      <c r="G3331" s="108" t="s">
        <v>877</v>
      </c>
      <c r="H3331" s="107">
        <v>1</v>
      </c>
      <c r="I3331" s="106">
        <v>0.94</v>
      </c>
      <c r="J3331" s="106">
        <v>0.94</v>
      </c>
    </row>
    <row r="3332" spans="1:10" ht="26.1" customHeight="1" x14ac:dyDescent="0.2">
      <c r="A3332" s="109" t="s">
        <v>1091</v>
      </c>
      <c r="B3332" s="110" t="s">
        <v>1141</v>
      </c>
      <c r="C3332" s="109" t="s">
        <v>156</v>
      </c>
      <c r="D3332" s="109" t="s">
        <v>1140</v>
      </c>
      <c r="E3332" s="190" t="s">
        <v>1088</v>
      </c>
      <c r="F3332" s="190"/>
      <c r="G3332" s="108" t="s">
        <v>877</v>
      </c>
      <c r="H3332" s="107">
        <v>1</v>
      </c>
      <c r="I3332" s="106">
        <v>1.26</v>
      </c>
      <c r="J3332" s="106">
        <v>1.26</v>
      </c>
    </row>
    <row r="3333" spans="1:10" ht="26.1" customHeight="1" x14ac:dyDescent="0.2">
      <c r="A3333" s="109" t="s">
        <v>1091</v>
      </c>
      <c r="B3333" s="110" t="s">
        <v>1139</v>
      </c>
      <c r="C3333" s="109" t="s">
        <v>156</v>
      </c>
      <c r="D3333" s="109" t="s">
        <v>1138</v>
      </c>
      <c r="E3333" s="190" t="s">
        <v>1088</v>
      </c>
      <c r="F3333" s="190"/>
      <c r="G3333" s="108" t="s">
        <v>877</v>
      </c>
      <c r="H3333" s="107">
        <v>1</v>
      </c>
      <c r="I3333" s="106">
        <v>0.04</v>
      </c>
      <c r="J3333" s="106">
        <v>0.04</v>
      </c>
    </row>
    <row r="3334" spans="1:10" ht="26.1" customHeight="1" x14ac:dyDescent="0.2">
      <c r="A3334" s="109" t="s">
        <v>1091</v>
      </c>
      <c r="B3334" s="110" t="s">
        <v>1273</v>
      </c>
      <c r="C3334" s="109" t="s">
        <v>156</v>
      </c>
      <c r="D3334" s="109" t="s">
        <v>1272</v>
      </c>
      <c r="E3334" s="190" t="s">
        <v>1088</v>
      </c>
      <c r="F3334" s="190"/>
      <c r="G3334" s="108" t="s">
        <v>877</v>
      </c>
      <c r="H3334" s="107">
        <v>1</v>
      </c>
      <c r="I3334" s="106">
        <v>0.56999999999999995</v>
      </c>
      <c r="J3334" s="106">
        <v>0.56999999999999995</v>
      </c>
    </row>
    <row r="3335" spans="1:10" ht="26.1" customHeight="1" x14ac:dyDescent="0.2">
      <c r="A3335" s="109" t="s">
        <v>1091</v>
      </c>
      <c r="B3335" s="110" t="s">
        <v>1271</v>
      </c>
      <c r="C3335" s="109" t="s">
        <v>156</v>
      </c>
      <c r="D3335" s="109" t="s">
        <v>1270</v>
      </c>
      <c r="E3335" s="190" t="s">
        <v>1088</v>
      </c>
      <c r="F3335" s="190"/>
      <c r="G3335" s="108" t="s">
        <v>877</v>
      </c>
      <c r="H3335" s="107">
        <v>1</v>
      </c>
      <c r="I3335" s="106">
        <v>1.25</v>
      </c>
      <c r="J3335" s="106">
        <v>1.25</v>
      </c>
    </row>
    <row r="3336" spans="1:10" ht="25.5" x14ac:dyDescent="0.2">
      <c r="A3336" s="105"/>
      <c r="B3336" s="105"/>
      <c r="C3336" s="105"/>
      <c r="D3336" s="105"/>
      <c r="E3336" s="105" t="s">
        <v>1086</v>
      </c>
      <c r="F3336" s="104">
        <v>5.7094243000000002</v>
      </c>
      <c r="G3336" s="105" t="s">
        <v>1085</v>
      </c>
      <c r="H3336" s="104">
        <v>6.37</v>
      </c>
      <c r="I3336" s="105" t="s">
        <v>1084</v>
      </c>
      <c r="J3336" s="104">
        <v>12.08</v>
      </c>
    </row>
    <row r="3337" spans="1:10" ht="15" thickBot="1" x14ac:dyDescent="0.25">
      <c r="A3337" s="105"/>
      <c r="B3337" s="105"/>
      <c r="C3337" s="105"/>
      <c r="D3337" s="105"/>
      <c r="E3337" s="105" t="s">
        <v>1083</v>
      </c>
      <c r="F3337" s="104">
        <v>5.23</v>
      </c>
      <c r="G3337" s="105"/>
      <c r="H3337" s="185" t="s">
        <v>1082</v>
      </c>
      <c r="I3337" s="185"/>
      <c r="J3337" s="104">
        <v>24.62</v>
      </c>
    </row>
    <row r="3338" spans="1:10" ht="0.95" customHeight="1" thickTop="1" x14ac:dyDescent="0.2">
      <c r="A3338" s="103"/>
      <c r="B3338" s="103"/>
      <c r="C3338" s="103"/>
      <c r="D3338" s="103"/>
      <c r="E3338" s="103"/>
      <c r="F3338" s="103"/>
      <c r="G3338" s="103"/>
      <c r="H3338" s="103"/>
      <c r="I3338" s="103"/>
      <c r="J3338" s="103"/>
    </row>
    <row r="3339" spans="1:10" ht="18" customHeight="1" x14ac:dyDescent="0.2">
      <c r="A3339" s="99"/>
      <c r="B3339" s="97" t="s">
        <v>1033</v>
      </c>
      <c r="C3339" s="99" t="s">
        <v>1032</v>
      </c>
      <c r="D3339" s="99" t="s">
        <v>10</v>
      </c>
      <c r="E3339" s="188" t="s">
        <v>1096</v>
      </c>
      <c r="F3339" s="188"/>
      <c r="G3339" s="98" t="s">
        <v>1031</v>
      </c>
      <c r="H3339" s="97" t="s">
        <v>1030</v>
      </c>
      <c r="I3339" s="97" t="s">
        <v>1029</v>
      </c>
      <c r="J3339" s="97" t="s">
        <v>11</v>
      </c>
    </row>
    <row r="3340" spans="1:10" ht="26.1" customHeight="1" x14ac:dyDescent="0.2">
      <c r="A3340" s="87" t="s">
        <v>1095</v>
      </c>
      <c r="B3340" s="85" t="s">
        <v>1269</v>
      </c>
      <c r="C3340" s="87" t="s">
        <v>156</v>
      </c>
      <c r="D3340" s="87" t="s">
        <v>1268</v>
      </c>
      <c r="E3340" s="189" t="s">
        <v>1267</v>
      </c>
      <c r="F3340" s="189"/>
      <c r="G3340" s="86" t="s">
        <v>211</v>
      </c>
      <c r="H3340" s="111">
        <v>1</v>
      </c>
      <c r="I3340" s="84">
        <v>89.82</v>
      </c>
      <c r="J3340" s="84">
        <v>89.82</v>
      </c>
    </row>
    <row r="3341" spans="1:10" ht="24" customHeight="1" x14ac:dyDescent="0.2">
      <c r="A3341" s="115" t="s">
        <v>1106</v>
      </c>
      <c r="B3341" s="116" t="s">
        <v>1264</v>
      </c>
      <c r="C3341" s="115" t="s">
        <v>156</v>
      </c>
      <c r="D3341" s="115" t="s">
        <v>1263</v>
      </c>
      <c r="E3341" s="191" t="s">
        <v>1107</v>
      </c>
      <c r="F3341" s="191"/>
      <c r="G3341" s="114" t="s">
        <v>877</v>
      </c>
      <c r="H3341" s="113">
        <v>1.62</v>
      </c>
      <c r="I3341" s="112">
        <v>27.46</v>
      </c>
      <c r="J3341" s="112">
        <v>44.48</v>
      </c>
    </row>
    <row r="3342" spans="1:10" ht="26.1" customHeight="1" x14ac:dyDescent="0.2">
      <c r="A3342" s="109" t="s">
        <v>1091</v>
      </c>
      <c r="B3342" s="110" t="s">
        <v>1266</v>
      </c>
      <c r="C3342" s="109" t="s">
        <v>156</v>
      </c>
      <c r="D3342" s="109" t="s">
        <v>1265</v>
      </c>
      <c r="E3342" s="190" t="s">
        <v>1088</v>
      </c>
      <c r="F3342" s="190"/>
      <c r="G3342" s="108" t="s">
        <v>647</v>
      </c>
      <c r="H3342" s="107">
        <v>0.89</v>
      </c>
      <c r="I3342" s="106">
        <v>50.95</v>
      </c>
      <c r="J3342" s="106">
        <v>45.34</v>
      </c>
    </row>
    <row r="3343" spans="1:10" ht="25.5" x14ac:dyDescent="0.2">
      <c r="A3343" s="105"/>
      <c r="B3343" s="105"/>
      <c r="C3343" s="105"/>
      <c r="D3343" s="105"/>
      <c r="E3343" s="105" t="s">
        <v>1086</v>
      </c>
      <c r="F3343" s="104">
        <v>14.651668399659703</v>
      </c>
      <c r="G3343" s="105" t="s">
        <v>1085</v>
      </c>
      <c r="H3343" s="104">
        <v>16.350000000000001</v>
      </c>
      <c r="I3343" s="105" t="s">
        <v>1084</v>
      </c>
      <c r="J3343" s="104">
        <v>31</v>
      </c>
    </row>
    <row r="3344" spans="1:10" ht="15" thickBot="1" x14ac:dyDescent="0.25">
      <c r="A3344" s="105"/>
      <c r="B3344" s="105"/>
      <c r="C3344" s="105"/>
      <c r="D3344" s="105"/>
      <c r="E3344" s="105" t="s">
        <v>1083</v>
      </c>
      <c r="F3344" s="104">
        <v>24.25</v>
      </c>
      <c r="G3344" s="105"/>
      <c r="H3344" s="185" t="s">
        <v>1082</v>
      </c>
      <c r="I3344" s="185"/>
      <c r="J3344" s="104">
        <v>114.07</v>
      </c>
    </row>
    <row r="3345" spans="1:10" ht="0.95" customHeight="1" thickTop="1" x14ac:dyDescent="0.2">
      <c r="A3345" s="103"/>
      <c r="B3345" s="103"/>
      <c r="C3345" s="103"/>
      <c r="D3345" s="103"/>
      <c r="E3345" s="103"/>
      <c r="F3345" s="103"/>
      <c r="G3345" s="103"/>
      <c r="H3345" s="103"/>
      <c r="I3345" s="103"/>
      <c r="J3345" s="103"/>
    </row>
    <row r="3346" spans="1:10" ht="18" customHeight="1" x14ac:dyDescent="0.2">
      <c r="A3346" s="99"/>
      <c r="B3346" s="97" t="s">
        <v>1033</v>
      </c>
      <c r="C3346" s="99" t="s">
        <v>1032</v>
      </c>
      <c r="D3346" s="99" t="s">
        <v>10</v>
      </c>
      <c r="E3346" s="188" t="s">
        <v>1096</v>
      </c>
      <c r="F3346" s="188"/>
      <c r="G3346" s="98" t="s">
        <v>1031</v>
      </c>
      <c r="H3346" s="97" t="s">
        <v>1030</v>
      </c>
      <c r="I3346" s="97" t="s">
        <v>1029</v>
      </c>
      <c r="J3346" s="97" t="s">
        <v>11</v>
      </c>
    </row>
    <row r="3347" spans="1:10" ht="24" customHeight="1" x14ac:dyDescent="0.2">
      <c r="A3347" s="87" t="s">
        <v>1095</v>
      </c>
      <c r="B3347" s="85" t="s">
        <v>1264</v>
      </c>
      <c r="C3347" s="87" t="s">
        <v>156</v>
      </c>
      <c r="D3347" s="87" t="s">
        <v>1263</v>
      </c>
      <c r="E3347" s="189" t="s">
        <v>1107</v>
      </c>
      <c r="F3347" s="189"/>
      <c r="G3347" s="86" t="s">
        <v>877</v>
      </c>
      <c r="H3347" s="111">
        <v>1</v>
      </c>
      <c r="I3347" s="84">
        <v>27.46</v>
      </c>
      <c r="J3347" s="84">
        <v>27.46</v>
      </c>
    </row>
    <row r="3348" spans="1:10" ht="26.1" customHeight="1" x14ac:dyDescent="0.2">
      <c r="A3348" s="115" t="s">
        <v>1106</v>
      </c>
      <c r="B3348" s="116" t="s">
        <v>1262</v>
      </c>
      <c r="C3348" s="115" t="s">
        <v>156</v>
      </c>
      <c r="D3348" s="115" t="s">
        <v>1261</v>
      </c>
      <c r="E3348" s="191" t="s">
        <v>1107</v>
      </c>
      <c r="F3348" s="191"/>
      <c r="G3348" s="114" t="s">
        <v>877</v>
      </c>
      <c r="H3348" s="113">
        <v>1</v>
      </c>
      <c r="I3348" s="112">
        <v>0.25</v>
      </c>
      <c r="J3348" s="112">
        <v>0.25</v>
      </c>
    </row>
    <row r="3349" spans="1:10" ht="24" customHeight="1" x14ac:dyDescent="0.2">
      <c r="A3349" s="109" t="s">
        <v>1091</v>
      </c>
      <c r="B3349" s="110" t="s">
        <v>1260</v>
      </c>
      <c r="C3349" s="109" t="s">
        <v>156</v>
      </c>
      <c r="D3349" s="109" t="s">
        <v>1259</v>
      </c>
      <c r="E3349" s="190" t="s">
        <v>1146</v>
      </c>
      <c r="F3349" s="190"/>
      <c r="G3349" s="108" t="s">
        <v>877</v>
      </c>
      <c r="H3349" s="107">
        <v>1</v>
      </c>
      <c r="I3349" s="106">
        <v>18.89</v>
      </c>
      <c r="J3349" s="106">
        <v>18.89</v>
      </c>
    </row>
    <row r="3350" spans="1:10" ht="26.1" customHeight="1" x14ac:dyDescent="0.2">
      <c r="A3350" s="109" t="s">
        <v>1091</v>
      </c>
      <c r="B3350" s="110" t="s">
        <v>1145</v>
      </c>
      <c r="C3350" s="109" t="s">
        <v>156</v>
      </c>
      <c r="D3350" s="109" t="s">
        <v>1144</v>
      </c>
      <c r="E3350" s="190" t="s">
        <v>1088</v>
      </c>
      <c r="F3350" s="190"/>
      <c r="G3350" s="108" t="s">
        <v>877</v>
      </c>
      <c r="H3350" s="107">
        <v>1</v>
      </c>
      <c r="I3350" s="106">
        <v>3.25</v>
      </c>
      <c r="J3350" s="106">
        <v>3.25</v>
      </c>
    </row>
    <row r="3351" spans="1:10" ht="26.1" customHeight="1" x14ac:dyDescent="0.2">
      <c r="A3351" s="109" t="s">
        <v>1091</v>
      </c>
      <c r="B3351" s="110" t="s">
        <v>1143</v>
      </c>
      <c r="C3351" s="109" t="s">
        <v>156</v>
      </c>
      <c r="D3351" s="109" t="s">
        <v>1142</v>
      </c>
      <c r="E3351" s="190" t="s">
        <v>1088</v>
      </c>
      <c r="F3351" s="190"/>
      <c r="G3351" s="108" t="s">
        <v>877</v>
      </c>
      <c r="H3351" s="107">
        <v>1</v>
      </c>
      <c r="I3351" s="106">
        <v>0.94</v>
      </c>
      <c r="J3351" s="106">
        <v>0.94</v>
      </c>
    </row>
    <row r="3352" spans="1:10" ht="26.1" customHeight="1" x14ac:dyDescent="0.2">
      <c r="A3352" s="109" t="s">
        <v>1091</v>
      </c>
      <c r="B3352" s="110" t="s">
        <v>1141</v>
      </c>
      <c r="C3352" s="109" t="s">
        <v>156</v>
      </c>
      <c r="D3352" s="109" t="s">
        <v>1140</v>
      </c>
      <c r="E3352" s="190" t="s">
        <v>1088</v>
      </c>
      <c r="F3352" s="190"/>
      <c r="G3352" s="108" t="s">
        <v>877</v>
      </c>
      <c r="H3352" s="107">
        <v>1</v>
      </c>
      <c r="I3352" s="106">
        <v>1.26</v>
      </c>
      <c r="J3352" s="106">
        <v>1.26</v>
      </c>
    </row>
    <row r="3353" spans="1:10" ht="26.1" customHeight="1" x14ac:dyDescent="0.2">
      <c r="A3353" s="109" t="s">
        <v>1091</v>
      </c>
      <c r="B3353" s="110" t="s">
        <v>1139</v>
      </c>
      <c r="C3353" s="109" t="s">
        <v>156</v>
      </c>
      <c r="D3353" s="109" t="s">
        <v>1138</v>
      </c>
      <c r="E3353" s="190" t="s">
        <v>1088</v>
      </c>
      <c r="F3353" s="190"/>
      <c r="G3353" s="108" t="s">
        <v>877</v>
      </c>
      <c r="H3353" s="107">
        <v>1</v>
      </c>
      <c r="I3353" s="106">
        <v>0.04</v>
      </c>
      <c r="J3353" s="106">
        <v>0.04</v>
      </c>
    </row>
    <row r="3354" spans="1:10" ht="26.1" customHeight="1" x14ac:dyDescent="0.2">
      <c r="A3354" s="109" t="s">
        <v>1091</v>
      </c>
      <c r="B3354" s="110" t="s">
        <v>1258</v>
      </c>
      <c r="C3354" s="109" t="s">
        <v>156</v>
      </c>
      <c r="D3354" s="109" t="s">
        <v>1257</v>
      </c>
      <c r="E3354" s="190" t="s">
        <v>1088</v>
      </c>
      <c r="F3354" s="190"/>
      <c r="G3354" s="108" t="s">
        <v>877</v>
      </c>
      <c r="H3354" s="107">
        <v>1</v>
      </c>
      <c r="I3354" s="106">
        <v>1.1499999999999999</v>
      </c>
      <c r="J3354" s="106">
        <v>1.1499999999999999</v>
      </c>
    </row>
    <row r="3355" spans="1:10" ht="26.1" customHeight="1" x14ac:dyDescent="0.2">
      <c r="A3355" s="109" t="s">
        <v>1091</v>
      </c>
      <c r="B3355" s="110" t="s">
        <v>1256</v>
      </c>
      <c r="C3355" s="109" t="s">
        <v>156</v>
      </c>
      <c r="D3355" s="109" t="s">
        <v>1255</v>
      </c>
      <c r="E3355" s="190" t="s">
        <v>1088</v>
      </c>
      <c r="F3355" s="190"/>
      <c r="G3355" s="108" t="s">
        <v>877</v>
      </c>
      <c r="H3355" s="107">
        <v>1</v>
      </c>
      <c r="I3355" s="106">
        <v>1.68</v>
      </c>
      <c r="J3355" s="106">
        <v>1.68</v>
      </c>
    </row>
    <row r="3356" spans="1:10" ht="25.5" x14ac:dyDescent="0.2">
      <c r="A3356" s="105"/>
      <c r="B3356" s="105"/>
      <c r="C3356" s="105"/>
      <c r="D3356" s="105"/>
      <c r="E3356" s="105" t="s">
        <v>1086</v>
      </c>
      <c r="F3356" s="104">
        <v>9.0462237000000005</v>
      </c>
      <c r="G3356" s="105" t="s">
        <v>1085</v>
      </c>
      <c r="H3356" s="104">
        <v>10.09</v>
      </c>
      <c r="I3356" s="105" t="s">
        <v>1084</v>
      </c>
      <c r="J3356" s="104">
        <v>19.14</v>
      </c>
    </row>
    <row r="3357" spans="1:10" ht="15" thickBot="1" x14ac:dyDescent="0.25">
      <c r="A3357" s="105"/>
      <c r="B3357" s="105"/>
      <c r="C3357" s="105"/>
      <c r="D3357" s="105"/>
      <c r="E3357" s="105" t="s">
        <v>1083</v>
      </c>
      <c r="F3357" s="104">
        <v>7.41</v>
      </c>
      <c r="G3357" s="105"/>
      <c r="H3357" s="185" t="s">
        <v>1082</v>
      </c>
      <c r="I3357" s="185"/>
      <c r="J3357" s="104">
        <v>34.869999999999997</v>
      </c>
    </row>
    <row r="3358" spans="1:10" ht="0.95" customHeight="1" thickTop="1" x14ac:dyDescent="0.2">
      <c r="A3358" s="103"/>
      <c r="B3358" s="103"/>
      <c r="C3358" s="103"/>
      <c r="D3358" s="103"/>
      <c r="E3358" s="103"/>
      <c r="F3358" s="103"/>
      <c r="G3358" s="103"/>
      <c r="H3358" s="103"/>
      <c r="I3358" s="103"/>
      <c r="J3358" s="103"/>
    </row>
    <row r="3359" spans="1:10" ht="18" customHeight="1" x14ac:dyDescent="0.2">
      <c r="A3359" s="99"/>
      <c r="B3359" s="97" t="s">
        <v>1033</v>
      </c>
      <c r="C3359" s="99" t="s">
        <v>1032</v>
      </c>
      <c r="D3359" s="99" t="s">
        <v>10</v>
      </c>
      <c r="E3359" s="188" t="s">
        <v>1096</v>
      </c>
      <c r="F3359" s="188"/>
      <c r="G3359" s="98" t="s">
        <v>1031</v>
      </c>
      <c r="H3359" s="97" t="s">
        <v>1030</v>
      </c>
      <c r="I3359" s="97" t="s">
        <v>1029</v>
      </c>
      <c r="J3359" s="97" t="s">
        <v>11</v>
      </c>
    </row>
    <row r="3360" spans="1:10" ht="39" customHeight="1" x14ac:dyDescent="0.2">
      <c r="A3360" s="87" t="s">
        <v>1095</v>
      </c>
      <c r="B3360" s="85" t="s">
        <v>1215</v>
      </c>
      <c r="C3360" s="87" t="s">
        <v>156</v>
      </c>
      <c r="D3360" s="87" t="s">
        <v>1214</v>
      </c>
      <c r="E3360" s="189" t="s">
        <v>1211</v>
      </c>
      <c r="F3360" s="189"/>
      <c r="G3360" s="86" t="s">
        <v>192</v>
      </c>
      <c r="H3360" s="111">
        <v>1</v>
      </c>
      <c r="I3360" s="84">
        <v>10.36</v>
      </c>
      <c r="J3360" s="84">
        <v>10.36</v>
      </c>
    </row>
    <row r="3361" spans="1:10" ht="26.1" customHeight="1" x14ac:dyDescent="0.2">
      <c r="A3361" s="115" t="s">
        <v>1106</v>
      </c>
      <c r="B3361" s="116" t="s">
        <v>1210</v>
      </c>
      <c r="C3361" s="115" t="s">
        <v>156</v>
      </c>
      <c r="D3361" s="115" t="s">
        <v>1209</v>
      </c>
      <c r="E3361" s="191" t="s">
        <v>1107</v>
      </c>
      <c r="F3361" s="191"/>
      <c r="G3361" s="114" t="s">
        <v>877</v>
      </c>
      <c r="H3361" s="113">
        <v>0.128</v>
      </c>
      <c r="I3361" s="112">
        <v>22.17</v>
      </c>
      <c r="J3361" s="112">
        <v>2.83</v>
      </c>
    </row>
    <row r="3362" spans="1:10" ht="24" customHeight="1" x14ac:dyDescent="0.2">
      <c r="A3362" s="115" t="s">
        <v>1106</v>
      </c>
      <c r="B3362" s="116" t="s">
        <v>1208</v>
      </c>
      <c r="C3362" s="115" t="s">
        <v>156</v>
      </c>
      <c r="D3362" s="115" t="s">
        <v>1207</v>
      </c>
      <c r="E3362" s="191" t="s">
        <v>1107</v>
      </c>
      <c r="F3362" s="191"/>
      <c r="G3362" s="114" t="s">
        <v>877</v>
      </c>
      <c r="H3362" s="113">
        <v>0.128</v>
      </c>
      <c r="I3362" s="112">
        <v>27.12</v>
      </c>
      <c r="J3362" s="112">
        <v>3.47</v>
      </c>
    </row>
    <row r="3363" spans="1:10" ht="26.1" customHeight="1" x14ac:dyDescent="0.2">
      <c r="A3363" s="109" t="s">
        <v>1091</v>
      </c>
      <c r="B3363" s="110" t="s">
        <v>1254</v>
      </c>
      <c r="C3363" s="109" t="s">
        <v>156</v>
      </c>
      <c r="D3363" s="109" t="s">
        <v>1253</v>
      </c>
      <c r="E3363" s="190" t="s">
        <v>1088</v>
      </c>
      <c r="F3363" s="190"/>
      <c r="G3363" s="108" t="s">
        <v>192</v>
      </c>
      <c r="H3363" s="107">
        <v>1</v>
      </c>
      <c r="I3363" s="106">
        <v>2.67</v>
      </c>
      <c r="J3363" s="106">
        <v>2.67</v>
      </c>
    </row>
    <row r="3364" spans="1:10" ht="39" customHeight="1" x14ac:dyDescent="0.2">
      <c r="A3364" s="109" t="s">
        <v>1091</v>
      </c>
      <c r="B3364" s="110" t="s">
        <v>1252</v>
      </c>
      <c r="C3364" s="109" t="s">
        <v>156</v>
      </c>
      <c r="D3364" s="109" t="s">
        <v>1251</v>
      </c>
      <c r="E3364" s="190" t="s">
        <v>1088</v>
      </c>
      <c r="F3364" s="190"/>
      <c r="G3364" s="108" t="s">
        <v>192</v>
      </c>
      <c r="H3364" s="107">
        <v>1</v>
      </c>
      <c r="I3364" s="106">
        <v>1.39</v>
      </c>
      <c r="J3364" s="106">
        <v>1.39</v>
      </c>
    </row>
    <row r="3365" spans="1:10" ht="25.5" x14ac:dyDescent="0.2">
      <c r="A3365" s="105"/>
      <c r="B3365" s="105"/>
      <c r="C3365" s="105"/>
      <c r="D3365" s="105"/>
      <c r="E3365" s="105" t="s">
        <v>1086</v>
      </c>
      <c r="F3365" s="104">
        <v>2.0795916438226674</v>
      </c>
      <c r="G3365" s="105" t="s">
        <v>1085</v>
      </c>
      <c r="H3365" s="104">
        <v>2.3199999999999998</v>
      </c>
      <c r="I3365" s="105" t="s">
        <v>1084</v>
      </c>
      <c r="J3365" s="104">
        <v>4.4000000000000004</v>
      </c>
    </row>
    <row r="3366" spans="1:10" ht="15" thickBot="1" x14ac:dyDescent="0.25">
      <c r="A3366" s="105"/>
      <c r="B3366" s="105"/>
      <c r="C3366" s="105"/>
      <c r="D3366" s="105"/>
      <c r="E3366" s="105" t="s">
        <v>1083</v>
      </c>
      <c r="F3366" s="104">
        <v>2.79</v>
      </c>
      <c r="G3366" s="105"/>
      <c r="H3366" s="185" t="s">
        <v>1082</v>
      </c>
      <c r="I3366" s="185"/>
      <c r="J3366" s="104">
        <v>13.15</v>
      </c>
    </row>
    <row r="3367" spans="1:10" ht="0.95" customHeight="1" thickTop="1" x14ac:dyDescent="0.2">
      <c r="A3367" s="103"/>
      <c r="B3367" s="103"/>
      <c r="C3367" s="103"/>
      <c r="D3367" s="103"/>
      <c r="E3367" s="103"/>
      <c r="F3367" s="103"/>
      <c r="G3367" s="103"/>
      <c r="H3367" s="103"/>
      <c r="I3367" s="103"/>
      <c r="J3367" s="103"/>
    </row>
    <row r="3368" spans="1:10" ht="18" customHeight="1" x14ac:dyDescent="0.2">
      <c r="A3368" s="99"/>
      <c r="B3368" s="97" t="s">
        <v>1033</v>
      </c>
      <c r="C3368" s="99" t="s">
        <v>1032</v>
      </c>
      <c r="D3368" s="99" t="s">
        <v>10</v>
      </c>
      <c r="E3368" s="188" t="s">
        <v>1096</v>
      </c>
      <c r="F3368" s="188"/>
      <c r="G3368" s="98" t="s">
        <v>1031</v>
      </c>
      <c r="H3368" s="97" t="s">
        <v>1030</v>
      </c>
      <c r="I3368" s="97" t="s">
        <v>1029</v>
      </c>
      <c r="J3368" s="97" t="s">
        <v>11</v>
      </c>
    </row>
    <row r="3369" spans="1:10" ht="26.1" customHeight="1" x14ac:dyDescent="0.2">
      <c r="A3369" s="87" t="s">
        <v>1095</v>
      </c>
      <c r="B3369" s="85" t="s">
        <v>1250</v>
      </c>
      <c r="C3369" s="87" t="s">
        <v>156</v>
      </c>
      <c r="D3369" s="87" t="s">
        <v>1249</v>
      </c>
      <c r="E3369" s="189" t="s">
        <v>1092</v>
      </c>
      <c r="F3369" s="189"/>
      <c r="G3369" s="86" t="s">
        <v>1110</v>
      </c>
      <c r="H3369" s="111">
        <v>1</v>
      </c>
      <c r="I3369" s="84">
        <v>269.62</v>
      </c>
      <c r="J3369" s="84">
        <v>269.62</v>
      </c>
    </row>
    <row r="3370" spans="1:10" ht="26.1" customHeight="1" x14ac:dyDescent="0.2">
      <c r="A3370" s="115" t="s">
        <v>1106</v>
      </c>
      <c r="B3370" s="116" t="s">
        <v>1248</v>
      </c>
      <c r="C3370" s="115" t="s">
        <v>156</v>
      </c>
      <c r="D3370" s="115" t="s">
        <v>1247</v>
      </c>
      <c r="E3370" s="191" t="s">
        <v>1092</v>
      </c>
      <c r="F3370" s="191"/>
      <c r="G3370" s="114" t="s">
        <v>877</v>
      </c>
      <c r="H3370" s="113">
        <v>1</v>
      </c>
      <c r="I3370" s="112">
        <v>4.13</v>
      </c>
      <c r="J3370" s="112">
        <v>4.13</v>
      </c>
    </row>
    <row r="3371" spans="1:10" ht="26.1" customHeight="1" x14ac:dyDescent="0.2">
      <c r="A3371" s="115" t="s">
        <v>1106</v>
      </c>
      <c r="B3371" s="116" t="s">
        <v>1246</v>
      </c>
      <c r="C3371" s="115" t="s">
        <v>156</v>
      </c>
      <c r="D3371" s="115" t="s">
        <v>1245</v>
      </c>
      <c r="E3371" s="191" t="s">
        <v>1092</v>
      </c>
      <c r="F3371" s="191"/>
      <c r="G3371" s="114" t="s">
        <v>877</v>
      </c>
      <c r="H3371" s="113">
        <v>1</v>
      </c>
      <c r="I3371" s="112">
        <v>1.53</v>
      </c>
      <c r="J3371" s="112">
        <v>1.53</v>
      </c>
    </row>
    <row r="3372" spans="1:10" ht="26.1" customHeight="1" x14ac:dyDescent="0.2">
      <c r="A3372" s="115" t="s">
        <v>1106</v>
      </c>
      <c r="B3372" s="116" t="s">
        <v>1244</v>
      </c>
      <c r="C3372" s="115" t="s">
        <v>156</v>
      </c>
      <c r="D3372" s="115" t="s">
        <v>1243</v>
      </c>
      <c r="E3372" s="191" t="s">
        <v>1092</v>
      </c>
      <c r="F3372" s="191"/>
      <c r="G3372" s="114" t="s">
        <v>877</v>
      </c>
      <c r="H3372" s="113">
        <v>1</v>
      </c>
      <c r="I3372" s="112">
        <v>5.51</v>
      </c>
      <c r="J3372" s="112">
        <v>5.51</v>
      </c>
    </row>
    <row r="3373" spans="1:10" ht="39" customHeight="1" x14ac:dyDescent="0.2">
      <c r="A3373" s="115" t="s">
        <v>1106</v>
      </c>
      <c r="B3373" s="116" t="s">
        <v>1240</v>
      </c>
      <c r="C3373" s="115" t="s">
        <v>156</v>
      </c>
      <c r="D3373" s="115" t="s">
        <v>1239</v>
      </c>
      <c r="E3373" s="191" t="s">
        <v>1092</v>
      </c>
      <c r="F3373" s="191"/>
      <c r="G3373" s="114" t="s">
        <v>877</v>
      </c>
      <c r="H3373" s="113">
        <v>1</v>
      </c>
      <c r="I3373" s="112">
        <v>258.45</v>
      </c>
      <c r="J3373" s="112">
        <v>258.45</v>
      </c>
    </row>
    <row r="3374" spans="1:10" ht="25.5" x14ac:dyDescent="0.2">
      <c r="A3374" s="105"/>
      <c r="B3374" s="105"/>
      <c r="C3374" s="105"/>
      <c r="D3374" s="105"/>
      <c r="E3374" s="105" t="s">
        <v>1086</v>
      </c>
      <c r="F3374" s="104">
        <v>0</v>
      </c>
      <c r="G3374" s="105" t="s">
        <v>1085</v>
      </c>
      <c r="H3374" s="104">
        <v>0</v>
      </c>
      <c r="I3374" s="105" t="s">
        <v>1084</v>
      </c>
      <c r="J3374" s="104">
        <v>0</v>
      </c>
    </row>
    <row r="3375" spans="1:10" ht="15" thickBot="1" x14ac:dyDescent="0.25">
      <c r="A3375" s="105"/>
      <c r="B3375" s="105"/>
      <c r="C3375" s="105"/>
      <c r="D3375" s="105"/>
      <c r="E3375" s="105" t="s">
        <v>1083</v>
      </c>
      <c r="F3375" s="104">
        <v>72.790000000000006</v>
      </c>
      <c r="G3375" s="105"/>
      <c r="H3375" s="185" t="s">
        <v>1082</v>
      </c>
      <c r="I3375" s="185"/>
      <c r="J3375" s="104">
        <v>342.41</v>
      </c>
    </row>
    <row r="3376" spans="1:10" ht="0.95" customHeight="1" thickTop="1" x14ac:dyDescent="0.2">
      <c r="A3376" s="103"/>
      <c r="B3376" s="103"/>
      <c r="C3376" s="103"/>
      <c r="D3376" s="103"/>
      <c r="E3376" s="103"/>
      <c r="F3376" s="103"/>
      <c r="G3376" s="103"/>
      <c r="H3376" s="103"/>
      <c r="I3376" s="103"/>
      <c r="J3376" s="103"/>
    </row>
    <row r="3377" spans="1:10" ht="18" customHeight="1" x14ac:dyDescent="0.2">
      <c r="A3377" s="99"/>
      <c r="B3377" s="97" t="s">
        <v>1033</v>
      </c>
      <c r="C3377" s="99" t="s">
        <v>1032</v>
      </c>
      <c r="D3377" s="99" t="s">
        <v>10</v>
      </c>
      <c r="E3377" s="188" t="s">
        <v>1096</v>
      </c>
      <c r="F3377" s="188"/>
      <c r="G3377" s="98" t="s">
        <v>1031</v>
      </c>
      <c r="H3377" s="97" t="s">
        <v>1030</v>
      </c>
      <c r="I3377" s="97" t="s">
        <v>1029</v>
      </c>
      <c r="J3377" s="97" t="s">
        <v>11</v>
      </c>
    </row>
    <row r="3378" spans="1:10" ht="26.1" customHeight="1" x14ac:dyDescent="0.2">
      <c r="A3378" s="87" t="s">
        <v>1095</v>
      </c>
      <c r="B3378" s="85" t="s">
        <v>1248</v>
      </c>
      <c r="C3378" s="87" t="s">
        <v>156</v>
      </c>
      <c r="D3378" s="87" t="s">
        <v>1247</v>
      </c>
      <c r="E3378" s="189" t="s">
        <v>1092</v>
      </c>
      <c r="F3378" s="189"/>
      <c r="G3378" s="86" t="s">
        <v>877</v>
      </c>
      <c r="H3378" s="111">
        <v>1</v>
      </c>
      <c r="I3378" s="84">
        <v>4.13</v>
      </c>
      <c r="J3378" s="84">
        <v>4.13</v>
      </c>
    </row>
    <row r="3379" spans="1:10" ht="26.1" customHeight="1" x14ac:dyDescent="0.2">
      <c r="A3379" s="109" t="s">
        <v>1091</v>
      </c>
      <c r="B3379" s="110" t="s">
        <v>1242</v>
      </c>
      <c r="C3379" s="109" t="s">
        <v>156</v>
      </c>
      <c r="D3379" s="109" t="s">
        <v>1241</v>
      </c>
      <c r="E3379" s="190" t="s">
        <v>1097</v>
      </c>
      <c r="F3379" s="190"/>
      <c r="G3379" s="108" t="s">
        <v>192</v>
      </c>
      <c r="H3379" s="107">
        <v>3.0000000000000001E-5</v>
      </c>
      <c r="I3379" s="106">
        <v>137874.73000000001</v>
      </c>
      <c r="J3379" s="106">
        <v>4.13</v>
      </c>
    </row>
    <row r="3380" spans="1:10" ht="25.5" x14ac:dyDescent="0.2">
      <c r="A3380" s="105"/>
      <c r="B3380" s="105"/>
      <c r="C3380" s="105"/>
      <c r="D3380" s="105"/>
      <c r="E3380" s="105" t="s">
        <v>1086</v>
      </c>
      <c r="F3380" s="104">
        <v>0</v>
      </c>
      <c r="G3380" s="105" t="s">
        <v>1085</v>
      </c>
      <c r="H3380" s="104">
        <v>0</v>
      </c>
      <c r="I3380" s="105" t="s">
        <v>1084</v>
      </c>
      <c r="J3380" s="104">
        <v>0</v>
      </c>
    </row>
    <row r="3381" spans="1:10" ht="15" thickBot="1" x14ac:dyDescent="0.25">
      <c r="A3381" s="105"/>
      <c r="B3381" s="105"/>
      <c r="C3381" s="105"/>
      <c r="D3381" s="105"/>
      <c r="E3381" s="105" t="s">
        <v>1083</v>
      </c>
      <c r="F3381" s="104">
        <v>1.1100000000000001</v>
      </c>
      <c r="G3381" s="105"/>
      <c r="H3381" s="185" t="s">
        <v>1082</v>
      </c>
      <c r="I3381" s="185"/>
      <c r="J3381" s="104">
        <v>5.24</v>
      </c>
    </row>
    <row r="3382" spans="1:10" ht="0.95" customHeight="1" thickTop="1" x14ac:dyDescent="0.2">
      <c r="A3382" s="103"/>
      <c r="B3382" s="103"/>
      <c r="C3382" s="103"/>
      <c r="D3382" s="103"/>
      <c r="E3382" s="103"/>
      <c r="F3382" s="103"/>
      <c r="G3382" s="103"/>
      <c r="H3382" s="103"/>
      <c r="I3382" s="103"/>
      <c r="J3382" s="103"/>
    </row>
    <row r="3383" spans="1:10" ht="18" customHeight="1" x14ac:dyDescent="0.2">
      <c r="A3383" s="99"/>
      <c r="B3383" s="97" t="s">
        <v>1033</v>
      </c>
      <c r="C3383" s="99" t="s">
        <v>1032</v>
      </c>
      <c r="D3383" s="99" t="s">
        <v>10</v>
      </c>
      <c r="E3383" s="188" t="s">
        <v>1096</v>
      </c>
      <c r="F3383" s="188"/>
      <c r="G3383" s="98" t="s">
        <v>1031</v>
      </c>
      <c r="H3383" s="97" t="s">
        <v>1030</v>
      </c>
      <c r="I3383" s="97" t="s">
        <v>1029</v>
      </c>
      <c r="J3383" s="97" t="s">
        <v>11</v>
      </c>
    </row>
    <row r="3384" spans="1:10" ht="26.1" customHeight="1" x14ac:dyDescent="0.2">
      <c r="A3384" s="87" t="s">
        <v>1095</v>
      </c>
      <c r="B3384" s="85" t="s">
        <v>1246</v>
      </c>
      <c r="C3384" s="87" t="s">
        <v>156</v>
      </c>
      <c r="D3384" s="87" t="s">
        <v>1245</v>
      </c>
      <c r="E3384" s="189" t="s">
        <v>1092</v>
      </c>
      <c r="F3384" s="189"/>
      <c r="G3384" s="86" t="s">
        <v>877</v>
      </c>
      <c r="H3384" s="111">
        <v>1</v>
      </c>
      <c r="I3384" s="84">
        <v>1.53</v>
      </c>
      <c r="J3384" s="84">
        <v>1.53</v>
      </c>
    </row>
    <row r="3385" spans="1:10" ht="26.1" customHeight="1" x14ac:dyDescent="0.2">
      <c r="A3385" s="109" t="s">
        <v>1091</v>
      </c>
      <c r="B3385" s="110" t="s">
        <v>1242</v>
      </c>
      <c r="C3385" s="109" t="s">
        <v>156</v>
      </c>
      <c r="D3385" s="109" t="s">
        <v>1241</v>
      </c>
      <c r="E3385" s="190" t="s">
        <v>1097</v>
      </c>
      <c r="F3385" s="190"/>
      <c r="G3385" s="108" t="s">
        <v>192</v>
      </c>
      <c r="H3385" s="107">
        <v>1.11E-5</v>
      </c>
      <c r="I3385" s="106">
        <v>137874.73000000001</v>
      </c>
      <c r="J3385" s="106">
        <v>1.53</v>
      </c>
    </row>
    <row r="3386" spans="1:10" ht="25.5" x14ac:dyDescent="0.2">
      <c r="A3386" s="105"/>
      <c r="B3386" s="105"/>
      <c r="C3386" s="105"/>
      <c r="D3386" s="105"/>
      <c r="E3386" s="105" t="s">
        <v>1086</v>
      </c>
      <c r="F3386" s="104">
        <v>0</v>
      </c>
      <c r="G3386" s="105" t="s">
        <v>1085</v>
      </c>
      <c r="H3386" s="104">
        <v>0</v>
      </c>
      <c r="I3386" s="105" t="s">
        <v>1084</v>
      </c>
      <c r="J3386" s="104">
        <v>0</v>
      </c>
    </row>
    <row r="3387" spans="1:10" ht="15" thickBot="1" x14ac:dyDescent="0.25">
      <c r="A3387" s="105"/>
      <c r="B3387" s="105"/>
      <c r="C3387" s="105"/>
      <c r="D3387" s="105"/>
      <c r="E3387" s="105" t="s">
        <v>1083</v>
      </c>
      <c r="F3387" s="104">
        <v>0.41</v>
      </c>
      <c r="G3387" s="105"/>
      <c r="H3387" s="185" t="s">
        <v>1082</v>
      </c>
      <c r="I3387" s="185"/>
      <c r="J3387" s="104">
        <v>1.94</v>
      </c>
    </row>
    <row r="3388" spans="1:10" ht="0.95" customHeight="1" thickTop="1" x14ac:dyDescent="0.2">
      <c r="A3388" s="103"/>
      <c r="B3388" s="103"/>
      <c r="C3388" s="103"/>
      <c r="D3388" s="103"/>
      <c r="E3388" s="103"/>
      <c r="F3388" s="103"/>
      <c r="G3388" s="103"/>
      <c r="H3388" s="103"/>
      <c r="I3388" s="103"/>
      <c r="J3388" s="103"/>
    </row>
    <row r="3389" spans="1:10" ht="18" customHeight="1" x14ac:dyDescent="0.2">
      <c r="A3389" s="99"/>
      <c r="B3389" s="97" t="s">
        <v>1033</v>
      </c>
      <c r="C3389" s="99" t="s">
        <v>1032</v>
      </c>
      <c r="D3389" s="99" t="s">
        <v>10</v>
      </c>
      <c r="E3389" s="188" t="s">
        <v>1096</v>
      </c>
      <c r="F3389" s="188"/>
      <c r="G3389" s="98" t="s">
        <v>1031</v>
      </c>
      <c r="H3389" s="97" t="s">
        <v>1030</v>
      </c>
      <c r="I3389" s="97" t="s">
        <v>1029</v>
      </c>
      <c r="J3389" s="97" t="s">
        <v>11</v>
      </c>
    </row>
    <row r="3390" spans="1:10" ht="26.1" customHeight="1" x14ac:dyDescent="0.2">
      <c r="A3390" s="87" t="s">
        <v>1095</v>
      </c>
      <c r="B3390" s="85" t="s">
        <v>1244</v>
      </c>
      <c r="C3390" s="87" t="s">
        <v>156</v>
      </c>
      <c r="D3390" s="87" t="s">
        <v>1243</v>
      </c>
      <c r="E3390" s="189" t="s">
        <v>1092</v>
      </c>
      <c r="F3390" s="189"/>
      <c r="G3390" s="86" t="s">
        <v>877</v>
      </c>
      <c r="H3390" s="111">
        <v>1</v>
      </c>
      <c r="I3390" s="84">
        <v>5.51</v>
      </c>
      <c r="J3390" s="84">
        <v>5.51</v>
      </c>
    </row>
    <row r="3391" spans="1:10" ht="26.1" customHeight="1" x14ac:dyDescent="0.2">
      <c r="A3391" s="109" t="s">
        <v>1091</v>
      </c>
      <c r="B3391" s="110" t="s">
        <v>1242</v>
      </c>
      <c r="C3391" s="109" t="s">
        <v>156</v>
      </c>
      <c r="D3391" s="109" t="s">
        <v>1241</v>
      </c>
      <c r="E3391" s="190" t="s">
        <v>1097</v>
      </c>
      <c r="F3391" s="190"/>
      <c r="G3391" s="108" t="s">
        <v>192</v>
      </c>
      <c r="H3391" s="107">
        <v>4.0000000000000003E-5</v>
      </c>
      <c r="I3391" s="106">
        <v>137874.73000000001</v>
      </c>
      <c r="J3391" s="106">
        <v>5.51</v>
      </c>
    </row>
    <row r="3392" spans="1:10" ht="25.5" x14ac:dyDescent="0.2">
      <c r="A3392" s="105"/>
      <c r="B3392" s="105"/>
      <c r="C3392" s="105"/>
      <c r="D3392" s="105"/>
      <c r="E3392" s="105" t="s">
        <v>1086</v>
      </c>
      <c r="F3392" s="104">
        <v>0</v>
      </c>
      <c r="G3392" s="105" t="s">
        <v>1085</v>
      </c>
      <c r="H3392" s="104">
        <v>0</v>
      </c>
      <c r="I3392" s="105" t="s">
        <v>1084</v>
      </c>
      <c r="J3392" s="104">
        <v>0</v>
      </c>
    </row>
    <row r="3393" spans="1:10" ht="15" thickBot="1" x14ac:dyDescent="0.25">
      <c r="A3393" s="105"/>
      <c r="B3393" s="105"/>
      <c r="C3393" s="105"/>
      <c r="D3393" s="105"/>
      <c r="E3393" s="105" t="s">
        <v>1083</v>
      </c>
      <c r="F3393" s="104">
        <v>1.48</v>
      </c>
      <c r="G3393" s="105"/>
      <c r="H3393" s="185" t="s">
        <v>1082</v>
      </c>
      <c r="I3393" s="185"/>
      <c r="J3393" s="104">
        <v>6.99</v>
      </c>
    </row>
    <row r="3394" spans="1:10" ht="0.95" customHeight="1" thickTop="1" x14ac:dyDescent="0.2">
      <c r="A3394" s="103"/>
      <c r="B3394" s="103"/>
      <c r="C3394" s="103"/>
      <c r="D3394" s="103"/>
      <c r="E3394" s="103"/>
      <c r="F3394" s="103"/>
      <c r="G3394" s="103"/>
      <c r="H3394" s="103"/>
      <c r="I3394" s="103"/>
      <c r="J3394" s="103"/>
    </row>
    <row r="3395" spans="1:10" ht="18" customHeight="1" x14ac:dyDescent="0.2">
      <c r="A3395" s="99"/>
      <c r="B3395" s="97" t="s">
        <v>1033</v>
      </c>
      <c r="C3395" s="99" t="s">
        <v>1032</v>
      </c>
      <c r="D3395" s="99" t="s">
        <v>10</v>
      </c>
      <c r="E3395" s="188" t="s">
        <v>1096</v>
      </c>
      <c r="F3395" s="188"/>
      <c r="G3395" s="98" t="s">
        <v>1031</v>
      </c>
      <c r="H3395" s="97" t="s">
        <v>1030</v>
      </c>
      <c r="I3395" s="97" t="s">
        <v>1029</v>
      </c>
      <c r="J3395" s="97" t="s">
        <v>11</v>
      </c>
    </row>
    <row r="3396" spans="1:10" ht="39" customHeight="1" x14ac:dyDescent="0.2">
      <c r="A3396" s="87" t="s">
        <v>1095</v>
      </c>
      <c r="B3396" s="85" t="s">
        <v>1240</v>
      </c>
      <c r="C3396" s="87" t="s">
        <v>156</v>
      </c>
      <c r="D3396" s="87" t="s">
        <v>1239</v>
      </c>
      <c r="E3396" s="189" t="s">
        <v>1092</v>
      </c>
      <c r="F3396" s="189"/>
      <c r="G3396" s="86" t="s">
        <v>877</v>
      </c>
      <c r="H3396" s="111">
        <v>1</v>
      </c>
      <c r="I3396" s="84">
        <v>258.45</v>
      </c>
      <c r="J3396" s="84">
        <v>258.45</v>
      </c>
    </row>
    <row r="3397" spans="1:10" ht="26.1" customHeight="1" x14ac:dyDescent="0.2">
      <c r="A3397" s="109" t="s">
        <v>1091</v>
      </c>
      <c r="B3397" s="110" t="s">
        <v>1090</v>
      </c>
      <c r="C3397" s="109" t="s">
        <v>156</v>
      </c>
      <c r="D3397" s="109" t="s">
        <v>1089</v>
      </c>
      <c r="E3397" s="190" t="s">
        <v>1088</v>
      </c>
      <c r="F3397" s="190"/>
      <c r="G3397" s="108" t="s">
        <v>1087</v>
      </c>
      <c r="H3397" s="107">
        <v>42.862299999999998</v>
      </c>
      <c r="I3397" s="106">
        <v>6.03</v>
      </c>
      <c r="J3397" s="106">
        <v>258.45</v>
      </c>
    </row>
    <row r="3398" spans="1:10" ht="25.5" x14ac:dyDescent="0.2">
      <c r="A3398" s="105"/>
      <c r="B3398" s="105"/>
      <c r="C3398" s="105"/>
      <c r="D3398" s="105"/>
      <c r="E3398" s="105" t="s">
        <v>1086</v>
      </c>
      <c r="F3398" s="104">
        <v>0</v>
      </c>
      <c r="G3398" s="105" t="s">
        <v>1085</v>
      </c>
      <c r="H3398" s="104">
        <v>0</v>
      </c>
      <c r="I3398" s="105" t="s">
        <v>1084</v>
      </c>
      <c r="J3398" s="104">
        <v>0</v>
      </c>
    </row>
    <row r="3399" spans="1:10" ht="15" thickBot="1" x14ac:dyDescent="0.25">
      <c r="A3399" s="105"/>
      <c r="B3399" s="105"/>
      <c r="C3399" s="105"/>
      <c r="D3399" s="105"/>
      <c r="E3399" s="105" t="s">
        <v>1083</v>
      </c>
      <c r="F3399" s="104">
        <v>69.78</v>
      </c>
      <c r="G3399" s="105"/>
      <c r="H3399" s="185" t="s">
        <v>1082</v>
      </c>
      <c r="I3399" s="185"/>
      <c r="J3399" s="104">
        <v>328.23</v>
      </c>
    </row>
    <row r="3400" spans="1:10" ht="0.95" customHeight="1" thickTop="1" x14ac:dyDescent="0.2">
      <c r="A3400" s="103"/>
      <c r="B3400" s="103"/>
      <c r="C3400" s="103"/>
      <c r="D3400" s="103"/>
      <c r="E3400" s="103"/>
      <c r="F3400" s="103"/>
      <c r="G3400" s="103"/>
      <c r="H3400" s="103"/>
      <c r="I3400" s="103"/>
      <c r="J3400" s="103"/>
    </row>
    <row r="3401" spans="1:10" ht="18" customHeight="1" x14ac:dyDescent="0.2">
      <c r="A3401" s="99"/>
      <c r="B3401" s="97" t="s">
        <v>1033</v>
      </c>
      <c r="C3401" s="99" t="s">
        <v>1032</v>
      </c>
      <c r="D3401" s="99" t="s">
        <v>10</v>
      </c>
      <c r="E3401" s="188" t="s">
        <v>1096</v>
      </c>
      <c r="F3401" s="188"/>
      <c r="G3401" s="98" t="s">
        <v>1031</v>
      </c>
      <c r="H3401" s="97" t="s">
        <v>1030</v>
      </c>
      <c r="I3401" s="97" t="s">
        <v>1029</v>
      </c>
      <c r="J3401" s="97" t="s">
        <v>11</v>
      </c>
    </row>
    <row r="3402" spans="1:10" ht="24" customHeight="1" x14ac:dyDescent="0.2">
      <c r="A3402" s="87" t="s">
        <v>1095</v>
      </c>
      <c r="B3402" s="85" t="s">
        <v>1226</v>
      </c>
      <c r="C3402" s="87" t="s">
        <v>156</v>
      </c>
      <c r="D3402" s="87" t="s">
        <v>1225</v>
      </c>
      <c r="E3402" s="189" t="s">
        <v>1107</v>
      </c>
      <c r="F3402" s="189"/>
      <c r="G3402" s="86" t="s">
        <v>877</v>
      </c>
      <c r="H3402" s="111">
        <v>1</v>
      </c>
      <c r="I3402" s="84">
        <v>26.19</v>
      </c>
      <c r="J3402" s="84">
        <v>26.19</v>
      </c>
    </row>
    <row r="3403" spans="1:10" ht="26.1" customHeight="1" x14ac:dyDescent="0.2">
      <c r="A3403" s="115" t="s">
        <v>1106</v>
      </c>
      <c r="B3403" s="116" t="s">
        <v>1238</v>
      </c>
      <c r="C3403" s="115" t="s">
        <v>156</v>
      </c>
      <c r="D3403" s="115" t="s">
        <v>1237</v>
      </c>
      <c r="E3403" s="191" t="s">
        <v>1107</v>
      </c>
      <c r="F3403" s="191"/>
      <c r="G3403" s="114" t="s">
        <v>877</v>
      </c>
      <c r="H3403" s="113">
        <v>1</v>
      </c>
      <c r="I3403" s="112">
        <v>0.24</v>
      </c>
      <c r="J3403" s="112">
        <v>0.24</v>
      </c>
    </row>
    <row r="3404" spans="1:10" ht="24" customHeight="1" x14ac:dyDescent="0.2">
      <c r="A3404" s="109" t="s">
        <v>1091</v>
      </c>
      <c r="B3404" s="110" t="s">
        <v>1236</v>
      </c>
      <c r="C3404" s="109" t="s">
        <v>156</v>
      </c>
      <c r="D3404" s="109" t="s">
        <v>1235</v>
      </c>
      <c r="E3404" s="190" t="s">
        <v>1146</v>
      </c>
      <c r="F3404" s="190"/>
      <c r="G3404" s="108" t="s">
        <v>877</v>
      </c>
      <c r="H3404" s="107">
        <v>1</v>
      </c>
      <c r="I3404" s="106">
        <v>18.66</v>
      </c>
      <c r="J3404" s="106">
        <v>18.66</v>
      </c>
    </row>
    <row r="3405" spans="1:10" ht="26.1" customHeight="1" x14ac:dyDescent="0.2">
      <c r="A3405" s="109" t="s">
        <v>1091</v>
      </c>
      <c r="B3405" s="110" t="s">
        <v>1145</v>
      </c>
      <c r="C3405" s="109" t="s">
        <v>156</v>
      </c>
      <c r="D3405" s="109" t="s">
        <v>1144</v>
      </c>
      <c r="E3405" s="190" t="s">
        <v>1088</v>
      </c>
      <c r="F3405" s="190"/>
      <c r="G3405" s="108" t="s">
        <v>877</v>
      </c>
      <c r="H3405" s="107">
        <v>1</v>
      </c>
      <c r="I3405" s="106">
        <v>3.25</v>
      </c>
      <c r="J3405" s="106">
        <v>3.25</v>
      </c>
    </row>
    <row r="3406" spans="1:10" ht="26.1" customHeight="1" x14ac:dyDescent="0.2">
      <c r="A3406" s="109" t="s">
        <v>1091</v>
      </c>
      <c r="B3406" s="110" t="s">
        <v>1143</v>
      </c>
      <c r="C3406" s="109" t="s">
        <v>156</v>
      </c>
      <c r="D3406" s="109" t="s">
        <v>1142</v>
      </c>
      <c r="E3406" s="190" t="s">
        <v>1088</v>
      </c>
      <c r="F3406" s="190"/>
      <c r="G3406" s="108" t="s">
        <v>877</v>
      </c>
      <c r="H3406" s="107">
        <v>1</v>
      </c>
      <c r="I3406" s="106">
        <v>0.94</v>
      </c>
      <c r="J3406" s="106">
        <v>0.94</v>
      </c>
    </row>
    <row r="3407" spans="1:10" ht="26.1" customHeight="1" x14ac:dyDescent="0.2">
      <c r="A3407" s="109" t="s">
        <v>1091</v>
      </c>
      <c r="B3407" s="110" t="s">
        <v>1141</v>
      </c>
      <c r="C3407" s="109" t="s">
        <v>156</v>
      </c>
      <c r="D3407" s="109" t="s">
        <v>1140</v>
      </c>
      <c r="E3407" s="190" t="s">
        <v>1088</v>
      </c>
      <c r="F3407" s="190"/>
      <c r="G3407" s="108" t="s">
        <v>877</v>
      </c>
      <c r="H3407" s="107">
        <v>1</v>
      </c>
      <c r="I3407" s="106">
        <v>1.26</v>
      </c>
      <c r="J3407" s="106">
        <v>1.26</v>
      </c>
    </row>
    <row r="3408" spans="1:10" ht="26.1" customHeight="1" x14ac:dyDescent="0.2">
      <c r="A3408" s="109" t="s">
        <v>1091</v>
      </c>
      <c r="B3408" s="110" t="s">
        <v>1139</v>
      </c>
      <c r="C3408" s="109" t="s">
        <v>156</v>
      </c>
      <c r="D3408" s="109" t="s">
        <v>1138</v>
      </c>
      <c r="E3408" s="190" t="s">
        <v>1088</v>
      </c>
      <c r="F3408" s="190"/>
      <c r="G3408" s="108" t="s">
        <v>877</v>
      </c>
      <c r="H3408" s="107">
        <v>1</v>
      </c>
      <c r="I3408" s="106">
        <v>0.04</v>
      </c>
      <c r="J3408" s="106">
        <v>0.04</v>
      </c>
    </row>
    <row r="3409" spans="1:10" ht="26.1" customHeight="1" x14ac:dyDescent="0.2">
      <c r="A3409" s="109" t="s">
        <v>1091</v>
      </c>
      <c r="B3409" s="110" t="s">
        <v>1234</v>
      </c>
      <c r="C3409" s="109" t="s">
        <v>156</v>
      </c>
      <c r="D3409" s="109" t="s">
        <v>1233</v>
      </c>
      <c r="E3409" s="190" t="s">
        <v>1088</v>
      </c>
      <c r="F3409" s="190"/>
      <c r="G3409" s="108" t="s">
        <v>877</v>
      </c>
      <c r="H3409" s="107">
        <v>1</v>
      </c>
      <c r="I3409" s="106">
        <v>0.46</v>
      </c>
      <c r="J3409" s="106">
        <v>0.46</v>
      </c>
    </row>
    <row r="3410" spans="1:10" ht="26.1" customHeight="1" x14ac:dyDescent="0.2">
      <c r="A3410" s="109" t="s">
        <v>1091</v>
      </c>
      <c r="B3410" s="110" t="s">
        <v>1232</v>
      </c>
      <c r="C3410" s="109" t="s">
        <v>156</v>
      </c>
      <c r="D3410" s="109" t="s">
        <v>1231</v>
      </c>
      <c r="E3410" s="190" t="s">
        <v>1088</v>
      </c>
      <c r="F3410" s="190"/>
      <c r="G3410" s="108" t="s">
        <v>877</v>
      </c>
      <c r="H3410" s="107">
        <v>1</v>
      </c>
      <c r="I3410" s="106">
        <v>1.34</v>
      </c>
      <c r="J3410" s="106">
        <v>1.34</v>
      </c>
    </row>
    <row r="3411" spans="1:10" ht="25.5" x14ac:dyDescent="0.2">
      <c r="A3411" s="105"/>
      <c r="B3411" s="105"/>
      <c r="C3411" s="105"/>
      <c r="D3411" s="105"/>
      <c r="E3411" s="105" t="s">
        <v>1086</v>
      </c>
      <c r="F3411" s="104">
        <v>8.9327913999999993</v>
      </c>
      <c r="G3411" s="105" t="s">
        <v>1085</v>
      </c>
      <c r="H3411" s="104">
        <v>9.9700000000000006</v>
      </c>
      <c r="I3411" s="105" t="s">
        <v>1084</v>
      </c>
      <c r="J3411" s="104">
        <v>18.899999999999999</v>
      </c>
    </row>
    <row r="3412" spans="1:10" ht="15" thickBot="1" x14ac:dyDescent="0.25">
      <c r="A3412" s="105"/>
      <c r="B3412" s="105"/>
      <c r="C3412" s="105"/>
      <c r="D3412" s="105"/>
      <c r="E3412" s="105" t="s">
        <v>1083</v>
      </c>
      <c r="F3412" s="104">
        <v>7.07</v>
      </c>
      <c r="G3412" s="105"/>
      <c r="H3412" s="185" t="s">
        <v>1082</v>
      </c>
      <c r="I3412" s="185"/>
      <c r="J3412" s="104">
        <v>33.26</v>
      </c>
    </row>
    <row r="3413" spans="1:10" ht="0.95" customHeight="1" thickTop="1" x14ac:dyDescent="0.2">
      <c r="A3413" s="103"/>
      <c r="B3413" s="103"/>
      <c r="C3413" s="103"/>
      <c r="D3413" s="103"/>
      <c r="E3413" s="103"/>
      <c r="F3413" s="103"/>
      <c r="G3413" s="103"/>
      <c r="H3413" s="103"/>
      <c r="I3413" s="103"/>
      <c r="J3413" s="103"/>
    </row>
    <row r="3414" spans="1:10" ht="18" customHeight="1" x14ac:dyDescent="0.2">
      <c r="A3414" s="99"/>
      <c r="B3414" s="97" t="s">
        <v>1033</v>
      </c>
      <c r="C3414" s="99" t="s">
        <v>1032</v>
      </c>
      <c r="D3414" s="99" t="s">
        <v>10</v>
      </c>
      <c r="E3414" s="188" t="s">
        <v>1096</v>
      </c>
      <c r="F3414" s="188"/>
      <c r="G3414" s="98" t="s">
        <v>1031</v>
      </c>
      <c r="H3414" s="97" t="s">
        <v>1030</v>
      </c>
      <c r="I3414" s="97" t="s">
        <v>1029</v>
      </c>
      <c r="J3414" s="97" t="s">
        <v>11</v>
      </c>
    </row>
    <row r="3415" spans="1:10" ht="51.95" customHeight="1" x14ac:dyDescent="0.2">
      <c r="A3415" s="87" t="s">
        <v>1095</v>
      </c>
      <c r="B3415" s="85" t="s">
        <v>1230</v>
      </c>
      <c r="C3415" s="87" t="s">
        <v>156</v>
      </c>
      <c r="D3415" s="87" t="s">
        <v>1229</v>
      </c>
      <c r="E3415" s="189" t="s">
        <v>1202</v>
      </c>
      <c r="F3415" s="189"/>
      <c r="G3415" s="86" t="s">
        <v>163</v>
      </c>
      <c r="H3415" s="111">
        <v>1</v>
      </c>
      <c r="I3415" s="84">
        <v>76.19</v>
      </c>
      <c r="J3415" s="84">
        <v>76.19</v>
      </c>
    </row>
    <row r="3416" spans="1:10" ht="24" customHeight="1" x14ac:dyDescent="0.2">
      <c r="A3416" s="115" t="s">
        <v>1106</v>
      </c>
      <c r="B3416" s="116" t="s">
        <v>1228</v>
      </c>
      <c r="C3416" s="115" t="s">
        <v>156</v>
      </c>
      <c r="D3416" s="115" t="s">
        <v>1227</v>
      </c>
      <c r="E3416" s="191" t="s">
        <v>1107</v>
      </c>
      <c r="F3416" s="191"/>
      <c r="G3416" s="114" t="s">
        <v>877</v>
      </c>
      <c r="H3416" s="113">
        <v>0.15</v>
      </c>
      <c r="I3416" s="112">
        <v>19.39</v>
      </c>
      <c r="J3416" s="112">
        <v>2.9</v>
      </c>
    </row>
    <row r="3417" spans="1:10" ht="24" customHeight="1" x14ac:dyDescent="0.2">
      <c r="A3417" s="115" t="s">
        <v>1106</v>
      </c>
      <c r="B3417" s="116" t="s">
        <v>1226</v>
      </c>
      <c r="C3417" s="115" t="s">
        <v>156</v>
      </c>
      <c r="D3417" s="115" t="s">
        <v>1225</v>
      </c>
      <c r="E3417" s="191" t="s">
        <v>1107</v>
      </c>
      <c r="F3417" s="191"/>
      <c r="G3417" s="114" t="s">
        <v>877</v>
      </c>
      <c r="H3417" s="113">
        <v>0.115</v>
      </c>
      <c r="I3417" s="112">
        <v>26.19</v>
      </c>
      <c r="J3417" s="112">
        <v>3.01</v>
      </c>
    </row>
    <row r="3418" spans="1:10" ht="39" customHeight="1" x14ac:dyDescent="0.2">
      <c r="A3418" s="115" t="s">
        <v>1106</v>
      </c>
      <c r="B3418" s="116" t="s">
        <v>1197</v>
      </c>
      <c r="C3418" s="115" t="s">
        <v>156</v>
      </c>
      <c r="D3418" s="115" t="s">
        <v>1196</v>
      </c>
      <c r="E3418" s="191" t="s">
        <v>1092</v>
      </c>
      <c r="F3418" s="191"/>
      <c r="G3418" s="114" t="s">
        <v>1110</v>
      </c>
      <c r="H3418" s="113">
        <v>5.0000000000000001E-3</v>
      </c>
      <c r="I3418" s="112">
        <v>24.94</v>
      </c>
      <c r="J3418" s="112">
        <v>0.12</v>
      </c>
    </row>
    <row r="3419" spans="1:10" ht="39" customHeight="1" x14ac:dyDescent="0.2">
      <c r="A3419" s="115" t="s">
        <v>1106</v>
      </c>
      <c r="B3419" s="116" t="s">
        <v>1195</v>
      </c>
      <c r="C3419" s="115" t="s">
        <v>156</v>
      </c>
      <c r="D3419" s="115" t="s">
        <v>1194</v>
      </c>
      <c r="E3419" s="191" t="s">
        <v>1092</v>
      </c>
      <c r="F3419" s="191"/>
      <c r="G3419" s="114" t="s">
        <v>1113</v>
      </c>
      <c r="H3419" s="113">
        <v>6.8999999999999999E-3</v>
      </c>
      <c r="I3419" s="112">
        <v>23.8</v>
      </c>
      <c r="J3419" s="112">
        <v>0.16</v>
      </c>
    </row>
    <row r="3420" spans="1:10" ht="39" customHeight="1" x14ac:dyDescent="0.2">
      <c r="A3420" s="109" t="s">
        <v>1091</v>
      </c>
      <c r="B3420" s="110" t="s">
        <v>1224</v>
      </c>
      <c r="C3420" s="109" t="s">
        <v>156</v>
      </c>
      <c r="D3420" s="109" t="s">
        <v>1223</v>
      </c>
      <c r="E3420" s="190" t="s">
        <v>1088</v>
      </c>
      <c r="F3420" s="190"/>
      <c r="G3420" s="108" t="s">
        <v>1222</v>
      </c>
      <c r="H3420" s="107">
        <v>1.27</v>
      </c>
      <c r="I3420" s="106">
        <v>0.24</v>
      </c>
      <c r="J3420" s="106">
        <v>0.3</v>
      </c>
    </row>
    <row r="3421" spans="1:10" ht="26.1" customHeight="1" x14ac:dyDescent="0.2">
      <c r="A3421" s="109" t="s">
        <v>1091</v>
      </c>
      <c r="B3421" s="110" t="s">
        <v>1221</v>
      </c>
      <c r="C3421" s="109" t="s">
        <v>156</v>
      </c>
      <c r="D3421" s="109" t="s">
        <v>1220</v>
      </c>
      <c r="E3421" s="190" t="s">
        <v>1088</v>
      </c>
      <c r="F3421" s="190"/>
      <c r="G3421" s="108" t="s">
        <v>192</v>
      </c>
      <c r="H3421" s="107">
        <v>1.27</v>
      </c>
      <c r="I3421" s="106">
        <v>3.75</v>
      </c>
      <c r="J3421" s="106">
        <v>4.76</v>
      </c>
    </row>
    <row r="3422" spans="1:10" ht="26.1" customHeight="1" x14ac:dyDescent="0.2">
      <c r="A3422" s="109" t="s">
        <v>1091</v>
      </c>
      <c r="B3422" s="110" t="s">
        <v>1219</v>
      </c>
      <c r="C3422" s="109" t="s">
        <v>156</v>
      </c>
      <c r="D3422" s="109" t="s">
        <v>1218</v>
      </c>
      <c r="E3422" s="190" t="s">
        <v>1088</v>
      </c>
      <c r="F3422" s="190"/>
      <c r="G3422" s="108" t="s">
        <v>163</v>
      </c>
      <c r="H3422" s="107">
        <v>1.2749999999999999</v>
      </c>
      <c r="I3422" s="106">
        <v>50.94</v>
      </c>
      <c r="J3422" s="106">
        <v>64.94</v>
      </c>
    </row>
    <row r="3423" spans="1:10" ht="25.5" x14ac:dyDescent="0.2">
      <c r="A3423" s="105"/>
      <c r="B3423" s="105"/>
      <c r="C3423" s="105"/>
      <c r="D3423" s="105"/>
      <c r="E3423" s="105" t="s">
        <v>1086</v>
      </c>
      <c r="F3423" s="104">
        <v>1.9708857169864826</v>
      </c>
      <c r="G3423" s="105" t="s">
        <v>1085</v>
      </c>
      <c r="H3423" s="104">
        <v>2.2000000000000002</v>
      </c>
      <c r="I3423" s="105" t="s">
        <v>1084</v>
      </c>
      <c r="J3423" s="104">
        <v>4.17</v>
      </c>
    </row>
    <row r="3424" spans="1:10" ht="15" thickBot="1" x14ac:dyDescent="0.25">
      <c r="A3424" s="105"/>
      <c r="B3424" s="105"/>
      <c r="C3424" s="105"/>
      <c r="D3424" s="105"/>
      <c r="E3424" s="105" t="s">
        <v>1083</v>
      </c>
      <c r="F3424" s="104">
        <v>20.57</v>
      </c>
      <c r="G3424" s="105"/>
      <c r="H3424" s="185" t="s">
        <v>1082</v>
      </c>
      <c r="I3424" s="185"/>
      <c r="J3424" s="104">
        <v>96.76</v>
      </c>
    </row>
    <row r="3425" spans="1:10" ht="0.95" customHeight="1" thickTop="1" x14ac:dyDescent="0.2">
      <c r="A3425" s="103"/>
      <c r="B3425" s="103"/>
      <c r="C3425" s="103"/>
      <c r="D3425" s="103"/>
      <c r="E3425" s="103"/>
      <c r="F3425" s="103"/>
      <c r="G3425" s="103"/>
      <c r="H3425" s="103"/>
      <c r="I3425" s="103"/>
      <c r="J3425" s="103"/>
    </row>
    <row r="3426" spans="1:10" ht="18" customHeight="1" x14ac:dyDescent="0.2">
      <c r="A3426" s="99"/>
      <c r="B3426" s="97" t="s">
        <v>1033</v>
      </c>
      <c r="C3426" s="99" t="s">
        <v>1032</v>
      </c>
      <c r="D3426" s="99" t="s">
        <v>10</v>
      </c>
      <c r="E3426" s="188" t="s">
        <v>1096</v>
      </c>
      <c r="F3426" s="188"/>
      <c r="G3426" s="98" t="s">
        <v>1031</v>
      </c>
      <c r="H3426" s="97" t="s">
        <v>1030</v>
      </c>
      <c r="I3426" s="97" t="s">
        <v>1029</v>
      </c>
      <c r="J3426" s="97" t="s">
        <v>11</v>
      </c>
    </row>
    <row r="3427" spans="1:10" ht="39" customHeight="1" x14ac:dyDescent="0.2">
      <c r="A3427" s="87" t="s">
        <v>1095</v>
      </c>
      <c r="B3427" s="85" t="s">
        <v>1217</v>
      </c>
      <c r="C3427" s="87" t="s">
        <v>156</v>
      </c>
      <c r="D3427" s="87" t="s">
        <v>1216</v>
      </c>
      <c r="E3427" s="189" t="s">
        <v>1211</v>
      </c>
      <c r="F3427" s="189"/>
      <c r="G3427" s="86" t="s">
        <v>192</v>
      </c>
      <c r="H3427" s="111">
        <v>1</v>
      </c>
      <c r="I3427" s="84">
        <v>42.71</v>
      </c>
      <c r="J3427" s="84">
        <v>42.71</v>
      </c>
    </row>
    <row r="3428" spans="1:10" ht="39" customHeight="1" x14ac:dyDescent="0.2">
      <c r="A3428" s="115" t="s">
        <v>1106</v>
      </c>
      <c r="B3428" s="116" t="s">
        <v>1215</v>
      </c>
      <c r="C3428" s="115" t="s">
        <v>156</v>
      </c>
      <c r="D3428" s="115" t="s">
        <v>1214</v>
      </c>
      <c r="E3428" s="191" t="s">
        <v>1211</v>
      </c>
      <c r="F3428" s="191"/>
      <c r="G3428" s="114" t="s">
        <v>192</v>
      </c>
      <c r="H3428" s="113">
        <v>1</v>
      </c>
      <c r="I3428" s="112">
        <v>10.36</v>
      </c>
      <c r="J3428" s="112">
        <v>10.36</v>
      </c>
    </row>
    <row r="3429" spans="1:10" ht="39" customHeight="1" x14ac:dyDescent="0.2">
      <c r="A3429" s="115" t="s">
        <v>1106</v>
      </c>
      <c r="B3429" s="116" t="s">
        <v>1213</v>
      </c>
      <c r="C3429" s="115" t="s">
        <v>156</v>
      </c>
      <c r="D3429" s="115" t="s">
        <v>1212</v>
      </c>
      <c r="E3429" s="191" t="s">
        <v>1211</v>
      </c>
      <c r="F3429" s="191"/>
      <c r="G3429" s="114" t="s">
        <v>192</v>
      </c>
      <c r="H3429" s="113">
        <v>1</v>
      </c>
      <c r="I3429" s="112">
        <v>32.35</v>
      </c>
      <c r="J3429" s="112">
        <v>32.35</v>
      </c>
    </row>
    <row r="3430" spans="1:10" ht="25.5" x14ac:dyDescent="0.2">
      <c r="A3430" s="105"/>
      <c r="B3430" s="105"/>
      <c r="C3430" s="105"/>
      <c r="D3430" s="105"/>
      <c r="E3430" s="105" t="s">
        <v>1086</v>
      </c>
      <c r="F3430" s="104">
        <v>10.3932319</v>
      </c>
      <c r="G3430" s="105" t="s">
        <v>1085</v>
      </c>
      <c r="H3430" s="104">
        <v>11.6</v>
      </c>
      <c r="I3430" s="105" t="s">
        <v>1084</v>
      </c>
      <c r="J3430" s="104">
        <v>21.99</v>
      </c>
    </row>
    <row r="3431" spans="1:10" ht="15" thickBot="1" x14ac:dyDescent="0.25">
      <c r="A3431" s="105"/>
      <c r="B3431" s="105"/>
      <c r="C3431" s="105"/>
      <c r="D3431" s="105"/>
      <c r="E3431" s="105" t="s">
        <v>1083</v>
      </c>
      <c r="F3431" s="104">
        <v>11.53</v>
      </c>
      <c r="G3431" s="105"/>
      <c r="H3431" s="185" t="s">
        <v>1082</v>
      </c>
      <c r="I3431" s="185"/>
      <c r="J3431" s="104">
        <v>54.24</v>
      </c>
    </row>
    <row r="3432" spans="1:10" ht="0.95" customHeight="1" thickTop="1" x14ac:dyDescent="0.2">
      <c r="A3432" s="103"/>
      <c r="B3432" s="103"/>
      <c r="C3432" s="103"/>
      <c r="D3432" s="103"/>
      <c r="E3432" s="103"/>
      <c r="F3432" s="103"/>
      <c r="G3432" s="103"/>
      <c r="H3432" s="103"/>
      <c r="I3432" s="103"/>
      <c r="J3432" s="103"/>
    </row>
    <row r="3433" spans="1:10" ht="18" customHeight="1" x14ac:dyDescent="0.2">
      <c r="A3433" s="99"/>
      <c r="B3433" s="97" t="s">
        <v>1033</v>
      </c>
      <c r="C3433" s="99" t="s">
        <v>1032</v>
      </c>
      <c r="D3433" s="99" t="s">
        <v>10</v>
      </c>
      <c r="E3433" s="188" t="s">
        <v>1096</v>
      </c>
      <c r="F3433" s="188"/>
      <c r="G3433" s="98" t="s">
        <v>1031</v>
      </c>
      <c r="H3433" s="97" t="s">
        <v>1030</v>
      </c>
      <c r="I3433" s="97" t="s">
        <v>1029</v>
      </c>
      <c r="J3433" s="97" t="s">
        <v>11</v>
      </c>
    </row>
    <row r="3434" spans="1:10" ht="39" customHeight="1" x14ac:dyDescent="0.2">
      <c r="A3434" s="87" t="s">
        <v>1095</v>
      </c>
      <c r="B3434" s="85" t="s">
        <v>1213</v>
      </c>
      <c r="C3434" s="87" t="s">
        <v>156</v>
      </c>
      <c r="D3434" s="87" t="s">
        <v>1212</v>
      </c>
      <c r="E3434" s="189" t="s">
        <v>1211</v>
      </c>
      <c r="F3434" s="189"/>
      <c r="G3434" s="86" t="s">
        <v>192</v>
      </c>
      <c r="H3434" s="111">
        <v>1</v>
      </c>
      <c r="I3434" s="84">
        <v>32.35</v>
      </c>
      <c r="J3434" s="84">
        <v>32.35</v>
      </c>
    </row>
    <row r="3435" spans="1:10" ht="26.1" customHeight="1" x14ac:dyDescent="0.2">
      <c r="A3435" s="115" t="s">
        <v>1106</v>
      </c>
      <c r="B3435" s="116" t="s">
        <v>1210</v>
      </c>
      <c r="C3435" s="115" t="s">
        <v>156</v>
      </c>
      <c r="D3435" s="115" t="s">
        <v>1209</v>
      </c>
      <c r="E3435" s="191" t="s">
        <v>1107</v>
      </c>
      <c r="F3435" s="191"/>
      <c r="G3435" s="114" t="s">
        <v>877</v>
      </c>
      <c r="H3435" s="113">
        <v>0.51100000000000001</v>
      </c>
      <c r="I3435" s="112">
        <v>22.17</v>
      </c>
      <c r="J3435" s="112">
        <v>11.32</v>
      </c>
    </row>
    <row r="3436" spans="1:10" ht="24" customHeight="1" x14ac:dyDescent="0.2">
      <c r="A3436" s="115" t="s">
        <v>1106</v>
      </c>
      <c r="B3436" s="116" t="s">
        <v>1208</v>
      </c>
      <c r="C3436" s="115" t="s">
        <v>156</v>
      </c>
      <c r="D3436" s="115" t="s">
        <v>1207</v>
      </c>
      <c r="E3436" s="191" t="s">
        <v>1107</v>
      </c>
      <c r="F3436" s="191"/>
      <c r="G3436" s="114" t="s">
        <v>877</v>
      </c>
      <c r="H3436" s="113">
        <v>0.51100000000000001</v>
      </c>
      <c r="I3436" s="112">
        <v>27.12</v>
      </c>
      <c r="J3436" s="112">
        <v>13.85</v>
      </c>
    </row>
    <row r="3437" spans="1:10" ht="24" customHeight="1" x14ac:dyDescent="0.2">
      <c r="A3437" s="109" t="s">
        <v>1091</v>
      </c>
      <c r="B3437" s="110" t="s">
        <v>1206</v>
      </c>
      <c r="C3437" s="109" t="s">
        <v>156</v>
      </c>
      <c r="D3437" s="109" t="s">
        <v>1205</v>
      </c>
      <c r="E3437" s="190" t="s">
        <v>1088</v>
      </c>
      <c r="F3437" s="190"/>
      <c r="G3437" s="108" t="s">
        <v>192</v>
      </c>
      <c r="H3437" s="107">
        <v>1</v>
      </c>
      <c r="I3437" s="106">
        <v>7.18</v>
      </c>
      <c r="J3437" s="106">
        <v>7.18</v>
      </c>
    </row>
    <row r="3438" spans="1:10" ht="25.5" x14ac:dyDescent="0.2">
      <c r="A3438" s="105"/>
      <c r="B3438" s="105"/>
      <c r="C3438" s="105"/>
      <c r="D3438" s="105"/>
      <c r="E3438" s="105" t="s">
        <v>1086</v>
      </c>
      <c r="F3438" s="104">
        <v>8.3136402306456194</v>
      </c>
      <c r="G3438" s="105" t="s">
        <v>1085</v>
      </c>
      <c r="H3438" s="104">
        <v>9.2799999999999994</v>
      </c>
      <c r="I3438" s="105" t="s">
        <v>1084</v>
      </c>
      <c r="J3438" s="104">
        <v>17.59</v>
      </c>
    </row>
    <row r="3439" spans="1:10" ht="15" thickBot="1" x14ac:dyDescent="0.25">
      <c r="A3439" s="105"/>
      <c r="B3439" s="105"/>
      <c r="C3439" s="105"/>
      <c r="D3439" s="105"/>
      <c r="E3439" s="105" t="s">
        <v>1083</v>
      </c>
      <c r="F3439" s="104">
        <v>8.73</v>
      </c>
      <c r="G3439" s="105"/>
      <c r="H3439" s="185" t="s">
        <v>1082</v>
      </c>
      <c r="I3439" s="185"/>
      <c r="J3439" s="104">
        <v>41.08</v>
      </c>
    </row>
    <row r="3440" spans="1:10" ht="0.95" customHeight="1" thickTop="1" x14ac:dyDescent="0.2">
      <c r="A3440" s="103"/>
      <c r="B3440" s="103"/>
      <c r="C3440" s="103"/>
      <c r="D3440" s="103"/>
      <c r="E3440" s="103"/>
      <c r="F3440" s="103"/>
      <c r="G3440" s="103"/>
      <c r="H3440" s="103"/>
      <c r="I3440" s="103"/>
      <c r="J3440" s="103"/>
    </row>
    <row r="3441" spans="1:10" ht="18" customHeight="1" x14ac:dyDescent="0.2">
      <c r="A3441" s="99"/>
      <c r="B3441" s="97" t="s">
        <v>1033</v>
      </c>
      <c r="C3441" s="99" t="s">
        <v>1032</v>
      </c>
      <c r="D3441" s="99" t="s">
        <v>10</v>
      </c>
      <c r="E3441" s="188" t="s">
        <v>1096</v>
      </c>
      <c r="F3441" s="188"/>
      <c r="G3441" s="98" t="s">
        <v>1031</v>
      </c>
      <c r="H3441" s="97" t="s">
        <v>1030</v>
      </c>
      <c r="I3441" s="97" t="s">
        <v>1029</v>
      </c>
      <c r="J3441" s="97" t="s">
        <v>11</v>
      </c>
    </row>
    <row r="3442" spans="1:10" ht="39" customHeight="1" x14ac:dyDescent="0.2">
      <c r="A3442" s="87" t="s">
        <v>1095</v>
      </c>
      <c r="B3442" s="85" t="s">
        <v>1204</v>
      </c>
      <c r="C3442" s="87" t="s">
        <v>156</v>
      </c>
      <c r="D3442" s="87" t="s">
        <v>1203</v>
      </c>
      <c r="E3442" s="189" t="s">
        <v>1202</v>
      </c>
      <c r="F3442" s="189"/>
      <c r="G3442" s="86" t="s">
        <v>163</v>
      </c>
      <c r="H3442" s="111">
        <v>1</v>
      </c>
      <c r="I3442" s="84">
        <v>16.18</v>
      </c>
      <c r="J3442" s="84">
        <v>16.18</v>
      </c>
    </row>
    <row r="3443" spans="1:10" ht="26.1" customHeight="1" x14ac:dyDescent="0.2">
      <c r="A3443" s="115" t="s">
        <v>1106</v>
      </c>
      <c r="B3443" s="116" t="s">
        <v>1201</v>
      </c>
      <c r="C3443" s="115" t="s">
        <v>156</v>
      </c>
      <c r="D3443" s="115" t="s">
        <v>1200</v>
      </c>
      <c r="E3443" s="191" t="s">
        <v>1107</v>
      </c>
      <c r="F3443" s="191"/>
      <c r="G3443" s="114" t="s">
        <v>877</v>
      </c>
      <c r="H3443" s="113">
        <v>4.8000000000000001E-2</v>
      </c>
      <c r="I3443" s="112">
        <v>21.68</v>
      </c>
      <c r="J3443" s="112">
        <v>1.04</v>
      </c>
    </row>
    <row r="3444" spans="1:10" ht="24" customHeight="1" x14ac:dyDescent="0.2">
      <c r="A3444" s="115" t="s">
        <v>1106</v>
      </c>
      <c r="B3444" s="116" t="s">
        <v>1199</v>
      </c>
      <c r="C3444" s="115" t="s">
        <v>156</v>
      </c>
      <c r="D3444" s="115" t="s">
        <v>1198</v>
      </c>
      <c r="E3444" s="191" t="s">
        <v>1107</v>
      </c>
      <c r="F3444" s="191"/>
      <c r="G3444" s="114" t="s">
        <v>877</v>
      </c>
      <c r="H3444" s="113">
        <v>9.9000000000000005E-2</v>
      </c>
      <c r="I3444" s="112">
        <v>26.43</v>
      </c>
      <c r="J3444" s="112">
        <v>2.61</v>
      </c>
    </row>
    <row r="3445" spans="1:10" ht="39" customHeight="1" x14ac:dyDescent="0.2">
      <c r="A3445" s="115" t="s">
        <v>1106</v>
      </c>
      <c r="B3445" s="116" t="s">
        <v>1197</v>
      </c>
      <c r="C3445" s="115" t="s">
        <v>156</v>
      </c>
      <c r="D3445" s="115" t="s">
        <v>1196</v>
      </c>
      <c r="E3445" s="191" t="s">
        <v>1092</v>
      </c>
      <c r="F3445" s="191"/>
      <c r="G3445" s="114" t="s">
        <v>1110</v>
      </c>
      <c r="H3445" s="113">
        <v>3.0000000000000001E-3</v>
      </c>
      <c r="I3445" s="112">
        <v>24.94</v>
      </c>
      <c r="J3445" s="112">
        <v>7.0000000000000007E-2</v>
      </c>
    </row>
    <row r="3446" spans="1:10" ht="39" customHeight="1" x14ac:dyDescent="0.2">
      <c r="A3446" s="115" t="s">
        <v>1106</v>
      </c>
      <c r="B3446" s="116" t="s">
        <v>1195</v>
      </c>
      <c r="C3446" s="115" t="s">
        <v>156</v>
      </c>
      <c r="D3446" s="115" t="s">
        <v>1194</v>
      </c>
      <c r="E3446" s="191" t="s">
        <v>1092</v>
      </c>
      <c r="F3446" s="191"/>
      <c r="G3446" s="114" t="s">
        <v>1113</v>
      </c>
      <c r="H3446" s="113">
        <v>4.1000000000000003E-3</v>
      </c>
      <c r="I3446" s="112">
        <v>23.8</v>
      </c>
      <c r="J3446" s="112">
        <v>0.09</v>
      </c>
    </row>
    <row r="3447" spans="1:10" ht="39" customHeight="1" x14ac:dyDescent="0.2">
      <c r="A3447" s="109" t="s">
        <v>1091</v>
      </c>
      <c r="B3447" s="110" t="s">
        <v>1193</v>
      </c>
      <c r="C3447" s="109" t="s">
        <v>156</v>
      </c>
      <c r="D3447" s="109" t="s">
        <v>1192</v>
      </c>
      <c r="E3447" s="190" t="s">
        <v>1088</v>
      </c>
      <c r="F3447" s="190"/>
      <c r="G3447" s="108" t="s">
        <v>211</v>
      </c>
      <c r="H3447" s="107">
        <v>0.40600000000000003</v>
      </c>
      <c r="I3447" s="106">
        <v>29.73</v>
      </c>
      <c r="J3447" s="106">
        <v>12.07</v>
      </c>
    </row>
    <row r="3448" spans="1:10" ht="26.1" customHeight="1" x14ac:dyDescent="0.2">
      <c r="A3448" s="109" t="s">
        <v>1091</v>
      </c>
      <c r="B3448" s="110" t="s">
        <v>1191</v>
      </c>
      <c r="C3448" s="109" t="s">
        <v>156</v>
      </c>
      <c r="D3448" s="109" t="s">
        <v>1190</v>
      </c>
      <c r="E3448" s="190" t="s">
        <v>1088</v>
      </c>
      <c r="F3448" s="190"/>
      <c r="G3448" s="108" t="s">
        <v>647</v>
      </c>
      <c r="H3448" s="107">
        <v>0.02</v>
      </c>
      <c r="I3448" s="106">
        <v>15.28</v>
      </c>
      <c r="J3448" s="106">
        <v>0.3</v>
      </c>
    </row>
    <row r="3449" spans="1:10" ht="25.5" x14ac:dyDescent="0.2">
      <c r="A3449" s="105"/>
      <c r="B3449" s="105"/>
      <c r="C3449" s="105"/>
      <c r="D3449" s="105"/>
      <c r="E3449" s="105" t="s">
        <v>1086</v>
      </c>
      <c r="F3449" s="104">
        <v>1.2761130541639096</v>
      </c>
      <c r="G3449" s="105" t="s">
        <v>1085</v>
      </c>
      <c r="H3449" s="104">
        <v>1.42</v>
      </c>
      <c r="I3449" s="105" t="s">
        <v>1084</v>
      </c>
      <c r="J3449" s="104">
        <v>2.7</v>
      </c>
    </row>
    <row r="3450" spans="1:10" ht="15" thickBot="1" x14ac:dyDescent="0.25">
      <c r="A3450" s="105"/>
      <c r="B3450" s="105"/>
      <c r="C3450" s="105"/>
      <c r="D3450" s="105"/>
      <c r="E3450" s="105" t="s">
        <v>1083</v>
      </c>
      <c r="F3450" s="104">
        <v>4.3600000000000003</v>
      </c>
      <c r="G3450" s="105"/>
      <c r="H3450" s="185" t="s">
        <v>1082</v>
      </c>
      <c r="I3450" s="185"/>
      <c r="J3450" s="104">
        <v>20.54</v>
      </c>
    </row>
    <row r="3451" spans="1:10" ht="0.95" customHeight="1" thickTop="1" x14ac:dyDescent="0.2">
      <c r="A3451" s="103"/>
      <c r="B3451" s="103"/>
      <c r="C3451" s="103"/>
      <c r="D3451" s="103"/>
      <c r="E3451" s="103"/>
      <c r="F3451" s="103"/>
      <c r="G3451" s="103"/>
      <c r="H3451" s="103"/>
      <c r="I3451" s="103"/>
      <c r="J3451" s="103"/>
    </row>
    <row r="3452" spans="1:10" ht="18" customHeight="1" x14ac:dyDescent="0.2">
      <c r="A3452" s="99"/>
      <c r="B3452" s="97" t="s">
        <v>1033</v>
      </c>
      <c r="C3452" s="99" t="s">
        <v>1032</v>
      </c>
      <c r="D3452" s="99" t="s">
        <v>10</v>
      </c>
      <c r="E3452" s="188" t="s">
        <v>1096</v>
      </c>
      <c r="F3452" s="188"/>
      <c r="G3452" s="98" t="s">
        <v>1031</v>
      </c>
      <c r="H3452" s="97" t="s">
        <v>1030</v>
      </c>
      <c r="I3452" s="97" t="s">
        <v>1029</v>
      </c>
      <c r="J3452" s="97" t="s">
        <v>11</v>
      </c>
    </row>
    <row r="3453" spans="1:10" ht="39" customHeight="1" x14ac:dyDescent="0.2">
      <c r="A3453" s="87" t="s">
        <v>1095</v>
      </c>
      <c r="B3453" s="85" t="s">
        <v>1189</v>
      </c>
      <c r="C3453" s="87" t="s">
        <v>156</v>
      </c>
      <c r="D3453" s="87" t="s">
        <v>1188</v>
      </c>
      <c r="E3453" s="189" t="s">
        <v>1187</v>
      </c>
      <c r="F3453" s="189"/>
      <c r="G3453" s="86" t="s">
        <v>154</v>
      </c>
      <c r="H3453" s="111">
        <v>1</v>
      </c>
      <c r="I3453" s="84">
        <v>2.4</v>
      </c>
      <c r="J3453" s="84">
        <v>2.4</v>
      </c>
    </row>
    <row r="3454" spans="1:10" ht="65.099999999999994" customHeight="1" x14ac:dyDescent="0.2">
      <c r="A3454" s="115" t="s">
        <v>1106</v>
      </c>
      <c r="B3454" s="116" t="s">
        <v>1186</v>
      </c>
      <c r="C3454" s="115" t="s">
        <v>156</v>
      </c>
      <c r="D3454" s="115" t="s">
        <v>1185</v>
      </c>
      <c r="E3454" s="191" t="s">
        <v>1092</v>
      </c>
      <c r="F3454" s="191"/>
      <c r="G3454" s="114" t="s">
        <v>1110</v>
      </c>
      <c r="H3454" s="113">
        <v>1.01E-2</v>
      </c>
      <c r="I3454" s="112">
        <v>212.98</v>
      </c>
      <c r="J3454" s="112">
        <v>2.15</v>
      </c>
    </row>
    <row r="3455" spans="1:10" ht="65.099999999999994" customHeight="1" x14ac:dyDescent="0.2">
      <c r="A3455" s="115" t="s">
        <v>1106</v>
      </c>
      <c r="B3455" s="116" t="s">
        <v>1184</v>
      </c>
      <c r="C3455" s="115" t="s">
        <v>156</v>
      </c>
      <c r="D3455" s="115" t="s">
        <v>1183</v>
      </c>
      <c r="E3455" s="191" t="s">
        <v>1092</v>
      </c>
      <c r="F3455" s="191"/>
      <c r="G3455" s="114" t="s">
        <v>1113</v>
      </c>
      <c r="H3455" s="113">
        <v>4.3E-3</v>
      </c>
      <c r="I3455" s="112">
        <v>58.29</v>
      </c>
      <c r="J3455" s="112">
        <v>0.25</v>
      </c>
    </row>
    <row r="3456" spans="1:10" ht="25.5" x14ac:dyDescent="0.2">
      <c r="A3456" s="105"/>
      <c r="B3456" s="105"/>
      <c r="C3456" s="105"/>
      <c r="D3456" s="105"/>
      <c r="E3456" s="105" t="s">
        <v>1086</v>
      </c>
      <c r="F3456" s="104">
        <v>0.13233765006144249</v>
      </c>
      <c r="G3456" s="105" t="s">
        <v>1085</v>
      </c>
      <c r="H3456" s="104">
        <v>0.15</v>
      </c>
      <c r="I3456" s="105" t="s">
        <v>1084</v>
      </c>
      <c r="J3456" s="104">
        <v>0.28000000000000003</v>
      </c>
    </row>
    <row r="3457" spans="1:10" ht="15" thickBot="1" x14ac:dyDescent="0.25">
      <c r="A3457" s="105"/>
      <c r="B3457" s="105"/>
      <c r="C3457" s="105"/>
      <c r="D3457" s="105"/>
      <c r="E3457" s="105" t="s">
        <v>1083</v>
      </c>
      <c r="F3457" s="104">
        <v>0.64</v>
      </c>
      <c r="G3457" s="105"/>
      <c r="H3457" s="185" t="s">
        <v>1082</v>
      </c>
      <c r="I3457" s="185"/>
      <c r="J3457" s="104">
        <v>3.04</v>
      </c>
    </row>
    <row r="3458" spans="1:10" ht="0.95" customHeight="1" thickTop="1" x14ac:dyDescent="0.2">
      <c r="A3458" s="103"/>
      <c r="B3458" s="103"/>
      <c r="C3458" s="103"/>
      <c r="D3458" s="103"/>
      <c r="E3458" s="103"/>
      <c r="F3458" s="103"/>
      <c r="G3458" s="103"/>
      <c r="H3458" s="103"/>
      <c r="I3458" s="103"/>
      <c r="J3458" s="103"/>
    </row>
    <row r="3459" spans="1:10" ht="18" customHeight="1" x14ac:dyDescent="0.2">
      <c r="A3459" s="99"/>
      <c r="B3459" s="97" t="s">
        <v>1033</v>
      </c>
      <c r="C3459" s="99" t="s">
        <v>1032</v>
      </c>
      <c r="D3459" s="99" t="s">
        <v>10</v>
      </c>
      <c r="E3459" s="188" t="s">
        <v>1096</v>
      </c>
      <c r="F3459" s="188"/>
      <c r="G3459" s="98" t="s">
        <v>1031</v>
      </c>
      <c r="H3459" s="97" t="s">
        <v>1030</v>
      </c>
      <c r="I3459" s="97" t="s">
        <v>1029</v>
      </c>
      <c r="J3459" s="97" t="s">
        <v>11</v>
      </c>
    </row>
    <row r="3460" spans="1:10" ht="39" customHeight="1" x14ac:dyDescent="0.2">
      <c r="A3460" s="87" t="s">
        <v>1095</v>
      </c>
      <c r="B3460" s="85" t="s">
        <v>1182</v>
      </c>
      <c r="C3460" s="87" t="s">
        <v>156</v>
      </c>
      <c r="D3460" s="87" t="s">
        <v>1181</v>
      </c>
      <c r="E3460" s="189" t="s">
        <v>1092</v>
      </c>
      <c r="F3460" s="189"/>
      <c r="G3460" s="86" t="s">
        <v>1113</v>
      </c>
      <c r="H3460" s="111">
        <v>1</v>
      </c>
      <c r="I3460" s="84">
        <v>69.25</v>
      </c>
      <c r="J3460" s="84">
        <v>69.25</v>
      </c>
    </row>
    <row r="3461" spans="1:10" ht="24" customHeight="1" x14ac:dyDescent="0.2">
      <c r="A3461" s="115" t="s">
        <v>1106</v>
      </c>
      <c r="B3461" s="116" t="s">
        <v>1152</v>
      </c>
      <c r="C3461" s="115" t="s">
        <v>156</v>
      </c>
      <c r="D3461" s="115" t="s">
        <v>1151</v>
      </c>
      <c r="E3461" s="191" t="s">
        <v>1107</v>
      </c>
      <c r="F3461" s="191"/>
      <c r="G3461" s="114" t="s">
        <v>877</v>
      </c>
      <c r="H3461" s="113">
        <v>1</v>
      </c>
      <c r="I3461" s="112">
        <v>26.81</v>
      </c>
      <c r="J3461" s="112">
        <v>26.81</v>
      </c>
    </row>
    <row r="3462" spans="1:10" ht="39" customHeight="1" x14ac:dyDescent="0.2">
      <c r="A3462" s="115" t="s">
        <v>1106</v>
      </c>
      <c r="B3462" s="116" t="s">
        <v>1178</v>
      </c>
      <c r="C3462" s="115" t="s">
        <v>156</v>
      </c>
      <c r="D3462" s="115" t="s">
        <v>1177</v>
      </c>
      <c r="E3462" s="191" t="s">
        <v>1092</v>
      </c>
      <c r="F3462" s="191"/>
      <c r="G3462" s="114" t="s">
        <v>877</v>
      </c>
      <c r="H3462" s="113">
        <v>1</v>
      </c>
      <c r="I3462" s="112">
        <v>29.46</v>
      </c>
      <c r="J3462" s="112">
        <v>29.46</v>
      </c>
    </row>
    <row r="3463" spans="1:10" ht="26.1" customHeight="1" x14ac:dyDescent="0.2">
      <c r="A3463" s="115" t="s">
        <v>1106</v>
      </c>
      <c r="B3463" s="116" t="s">
        <v>1176</v>
      </c>
      <c r="C3463" s="115" t="s">
        <v>156</v>
      </c>
      <c r="D3463" s="115" t="s">
        <v>1175</v>
      </c>
      <c r="E3463" s="191" t="s">
        <v>1092</v>
      </c>
      <c r="F3463" s="191"/>
      <c r="G3463" s="114" t="s">
        <v>877</v>
      </c>
      <c r="H3463" s="113">
        <v>1</v>
      </c>
      <c r="I3463" s="112">
        <v>12.98</v>
      </c>
      <c r="J3463" s="112">
        <v>12.98</v>
      </c>
    </row>
    <row r="3464" spans="1:10" ht="25.5" x14ac:dyDescent="0.2">
      <c r="A3464" s="105"/>
      <c r="B3464" s="105"/>
      <c r="C3464" s="105"/>
      <c r="D3464" s="105"/>
      <c r="E3464" s="105" t="s">
        <v>1086</v>
      </c>
      <c r="F3464" s="104">
        <v>9.6890064999999996</v>
      </c>
      <c r="G3464" s="105" t="s">
        <v>1085</v>
      </c>
      <c r="H3464" s="104">
        <v>10.81</v>
      </c>
      <c r="I3464" s="105" t="s">
        <v>1084</v>
      </c>
      <c r="J3464" s="104">
        <v>20.5</v>
      </c>
    </row>
    <row r="3465" spans="1:10" ht="15" thickBot="1" x14ac:dyDescent="0.25">
      <c r="A3465" s="105"/>
      <c r="B3465" s="105"/>
      <c r="C3465" s="105"/>
      <c r="D3465" s="105"/>
      <c r="E3465" s="105" t="s">
        <v>1083</v>
      </c>
      <c r="F3465" s="104">
        <v>18.690000000000001</v>
      </c>
      <c r="G3465" s="105"/>
      <c r="H3465" s="185" t="s">
        <v>1082</v>
      </c>
      <c r="I3465" s="185"/>
      <c r="J3465" s="104">
        <v>87.94</v>
      </c>
    </row>
    <row r="3466" spans="1:10" ht="0.95" customHeight="1" thickTop="1" x14ac:dyDescent="0.2">
      <c r="A3466" s="103"/>
      <c r="B3466" s="103"/>
      <c r="C3466" s="103"/>
      <c r="D3466" s="103"/>
      <c r="E3466" s="103"/>
      <c r="F3466" s="103"/>
      <c r="G3466" s="103"/>
      <c r="H3466" s="103"/>
      <c r="I3466" s="103"/>
      <c r="J3466" s="103"/>
    </row>
    <row r="3467" spans="1:10" ht="18" customHeight="1" x14ac:dyDescent="0.2">
      <c r="A3467" s="99"/>
      <c r="B3467" s="97" t="s">
        <v>1033</v>
      </c>
      <c r="C3467" s="99" t="s">
        <v>1032</v>
      </c>
      <c r="D3467" s="99" t="s">
        <v>10</v>
      </c>
      <c r="E3467" s="188" t="s">
        <v>1096</v>
      </c>
      <c r="F3467" s="188"/>
      <c r="G3467" s="98" t="s">
        <v>1031</v>
      </c>
      <c r="H3467" s="97" t="s">
        <v>1030</v>
      </c>
      <c r="I3467" s="97" t="s">
        <v>1029</v>
      </c>
      <c r="J3467" s="97" t="s">
        <v>11</v>
      </c>
    </row>
    <row r="3468" spans="1:10" ht="39" customHeight="1" x14ac:dyDescent="0.2">
      <c r="A3468" s="87" t="s">
        <v>1095</v>
      </c>
      <c r="B3468" s="85" t="s">
        <v>1180</v>
      </c>
      <c r="C3468" s="87" t="s">
        <v>156</v>
      </c>
      <c r="D3468" s="87" t="s">
        <v>1179</v>
      </c>
      <c r="E3468" s="189" t="s">
        <v>1092</v>
      </c>
      <c r="F3468" s="189"/>
      <c r="G3468" s="86" t="s">
        <v>1110</v>
      </c>
      <c r="H3468" s="111">
        <v>1</v>
      </c>
      <c r="I3468" s="84">
        <v>184.88</v>
      </c>
      <c r="J3468" s="84">
        <v>184.88</v>
      </c>
    </row>
    <row r="3469" spans="1:10" ht="39" customHeight="1" x14ac:dyDescent="0.2">
      <c r="A3469" s="115" t="s">
        <v>1106</v>
      </c>
      <c r="B3469" s="116" t="s">
        <v>1170</v>
      </c>
      <c r="C3469" s="115" t="s">
        <v>156</v>
      </c>
      <c r="D3469" s="115" t="s">
        <v>1169</v>
      </c>
      <c r="E3469" s="191" t="s">
        <v>1092</v>
      </c>
      <c r="F3469" s="191"/>
      <c r="G3469" s="114" t="s">
        <v>877</v>
      </c>
      <c r="H3469" s="113">
        <v>1</v>
      </c>
      <c r="I3469" s="112">
        <v>62.95</v>
      </c>
      <c r="J3469" s="112">
        <v>62.95</v>
      </c>
    </row>
    <row r="3470" spans="1:10" ht="39" customHeight="1" x14ac:dyDescent="0.2">
      <c r="A3470" s="115" t="s">
        <v>1106</v>
      </c>
      <c r="B3470" s="116" t="s">
        <v>1174</v>
      </c>
      <c r="C3470" s="115" t="s">
        <v>156</v>
      </c>
      <c r="D3470" s="115" t="s">
        <v>1173</v>
      </c>
      <c r="E3470" s="191" t="s">
        <v>1092</v>
      </c>
      <c r="F3470" s="191"/>
      <c r="G3470" s="114" t="s">
        <v>877</v>
      </c>
      <c r="H3470" s="113">
        <v>1</v>
      </c>
      <c r="I3470" s="112">
        <v>52.68</v>
      </c>
      <c r="J3470" s="112">
        <v>52.68</v>
      </c>
    </row>
    <row r="3471" spans="1:10" ht="24" customHeight="1" x14ac:dyDescent="0.2">
      <c r="A3471" s="115" t="s">
        <v>1106</v>
      </c>
      <c r="B3471" s="116" t="s">
        <v>1152</v>
      </c>
      <c r="C3471" s="115" t="s">
        <v>156</v>
      </c>
      <c r="D3471" s="115" t="s">
        <v>1151</v>
      </c>
      <c r="E3471" s="191" t="s">
        <v>1107</v>
      </c>
      <c r="F3471" s="191"/>
      <c r="G3471" s="114" t="s">
        <v>877</v>
      </c>
      <c r="H3471" s="113">
        <v>1</v>
      </c>
      <c r="I3471" s="112">
        <v>26.81</v>
      </c>
      <c r="J3471" s="112">
        <v>26.81</v>
      </c>
    </row>
    <row r="3472" spans="1:10" ht="39" customHeight="1" x14ac:dyDescent="0.2">
      <c r="A3472" s="115" t="s">
        <v>1106</v>
      </c>
      <c r="B3472" s="116" t="s">
        <v>1178</v>
      </c>
      <c r="C3472" s="115" t="s">
        <v>156</v>
      </c>
      <c r="D3472" s="115" t="s">
        <v>1177</v>
      </c>
      <c r="E3472" s="191" t="s">
        <v>1092</v>
      </c>
      <c r="F3472" s="191"/>
      <c r="G3472" s="114" t="s">
        <v>877</v>
      </c>
      <c r="H3472" s="113">
        <v>1</v>
      </c>
      <c r="I3472" s="112">
        <v>29.46</v>
      </c>
      <c r="J3472" s="112">
        <v>29.46</v>
      </c>
    </row>
    <row r="3473" spans="1:10" ht="26.1" customHeight="1" x14ac:dyDescent="0.2">
      <c r="A3473" s="115" t="s">
        <v>1106</v>
      </c>
      <c r="B3473" s="116" t="s">
        <v>1176</v>
      </c>
      <c r="C3473" s="115" t="s">
        <v>156</v>
      </c>
      <c r="D3473" s="115" t="s">
        <v>1175</v>
      </c>
      <c r="E3473" s="191" t="s">
        <v>1092</v>
      </c>
      <c r="F3473" s="191"/>
      <c r="G3473" s="114" t="s">
        <v>877</v>
      </c>
      <c r="H3473" s="113">
        <v>1</v>
      </c>
      <c r="I3473" s="112">
        <v>12.98</v>
      </c>
      <c r="J3473" s="112">
        <v>12.98</v>
      </c>
    </row>
    <row r="3474" spans="1:10" ht="25.5" x14ac:dyDescent="0.2">
      <c r="A3474" s="105"/>
      <c r="B3474" s="105"/>
      <c r="C3474" s="105"/>
      <c r="D3474" s="105"/>
      <c r="E3474" s="105" t="s">
        <v>1086</v>
      </c>
      <c r="F3474" s="104">
        <v>9.6890064999999996</v>
      </c>
      <c r="G3474" s="105" t="s">
        <v>1085</v>
      </c>
      <c r="H3474" s="104">
        <v>10.81</v>
      </c>
      <c r="I3474" s="105" t="s">
        <v>1084</v>
      </c>
      <c r="J3474" s="104">
        <v>20.5</v>
      </c>
    </row>
    <row r="3475" spans="1:10" ht="15" thickBot="1" x14ac:dyDescent="0.25">
      <c r="A3475" s="105"/>
      <c r="B3475" s="105"/>
      <c r="C3475" s="105"/>
      <c r="D3475" s="105"/>
      <c r="E3475" s="105" t="s">
        <v>1083</v>
      </c>
      <c r="F3475" s="104">
        <v>49.91</v>
      </c>
      <c r="G3475" s="105"/>
      <c r="H3475" s="185" t="s">
        <v>1082</v>
      </c>
      <c r="I3475" s="185"/>
      <c r="J3475" s="104">
        <v>234.79</v>
      </c>
    </row>
    <row r="3476" spans="1:10" ht="0.95" customHeight="1" thickTop="1" x14ac:dyDescent="0.2">
      <c r="A3476" s="103"/>
      <c r="B3476" s="103"/>
      <c r="C3476" s="103"/>
      <c r="D3476" s="103"/>
      <c r="E3476" s="103"/>
      <c r="F3476" s="103"/>
      <c r="G3476" s="103"/>
      <c r="H3476" s="103"/>
      <c r="I3476" s="103"/>
      <c r="J3476" s="103"/>
    </row>
    <row r="3477" spans="1:10" ht="18" customHeight="1" x14ac:dyDescent="0.2">
      <c r="A3477" s="99"/>
      <c r="B3477" s="97" t="s">
        <v>1033</v>
      </c>
      <c r="C3477" s="99" t="s">
        <v>1032</v>
      </c>
      <c r="D3477" s="99" t="s">
        <v>10</v>
      </c>
      <c r="E3477" s="188" t="s">
        <v>1096</v>
      </c>
      <c r="F3477" s="188"/>
      <c r="G3477" s="98" t="s">
        <v>1031</v>
      </c>
      <c r="H3477" s="97" t="s">
        <v>1030</v>
      </c>
      <c r="I3477" s="97" t="s">
        <v>1029</v>
      </c>
      <c r="J3477" s="97" t="s">
        <v>11</v>
      </c>
    </row>
    <row r="3478" spans="1:10" ht="39" customHeight="1" x14ac:dyDescent="0.2">
      <c r="A3478" s="87" t="s">
        <v>1095</v>
      </c>
      <c r="B3478" s="85" t="s">
        <v>1178</v>
      </c>
      <c r="C3478" s="87" t="s">
        <v>156</v>
      </c>
      <c r="D3478" s="87" t="s">
        <v>1177</v>
      </c>
      <c r="E3478" s="189" t="s">
        <v>1092</v>
      </c>
      <c r="F3478" s="189"/>
      <c r="G3478" s="86" t="s">
        <v>877</v>
      </c>
      <c r="H3478" s="111">
        <v>1</v>
      </c>
      <c r="I3478" s="84">
        <v>29.46</v>
      </c>
      <c r="J3478" s="84">
        <v>29.46</v>
      </c>
    </row>
    <row r="3479" spans="1:10" ht="39" customHeight="1" x14ac:dyDescent="0.2">
      <c r="A3479" s="109" t="s">
        <v>1091</v>
      </c>
      <c r="B3479" s="110" t="s">
        <v>1172</v>
      </c>
      <c r="C3479" s="109" t="s">
        <v>156</v>
      </c>
      <c r="D3479" s="109" t="s">
        <v>1171</v>
      </c>
      <c r="E3479" s="190" t="s">
        <v>1097</v>
      </c>
      <c r="F3479" s="190"/>
      <c r="G3479" s="108" t="s">
        <v>192</v>
      </c>
      <c r="H3479" s="107">
        <v>3.1099999999999997E-5</v>
      </c>
      <c r="I3479" s="106">
        <v>947541.83</v>
      </c>
      <c r="J3479" s="106">
        <v>29.46</v>
      </c>
    </row>
    <row r="3480" spans="1:10" ht="25.5" x14ac:dyDescent="0.2">
      <c r="A3480" s="105"/>
      <c r="B3480" s="105"/>
      <c r="C3480" s="105"/>
      <c r="D3480" s="105"/>
      <c r="E3480" s="105" t="s">
        <v>1086</v>
      </c>
      <c r="F3480" s="104">
        <v>0</v>
      </c>
      <c r="G3480" s="105" t="s">
        <v>1085</v>
      </c>
      <c r="H3480" s="104">
        <v>0</v>
      </c>
      <c r="I3480" s="105" t="s">
        <v>1084</v>
      </c>
      <c r="J3480" s="104">
        <v>0</v>
      </c>
    </row>
    <row r="3481" spans="1:10" ht="15" thickBot="1" x14ac:dyDescent="0.25">
      <c r="A3481" s="105"/>
      <c r="B3481" s="105"/>
      <c r="C3481" s="105"/>
      <c r="D3481" s="105"/>
      <c r="E3481" s="105" t="s">
        <v>1083</v>
      </c>
      <c r="F3481" s="104">
        <v>7.95</v>
      </c>
      <c r="G3481" s="105"/>
      <c r="H3481" s="185" t="s">
        <v>1082</v>
      </c>
      <c r="I3481" s="185"/>
      <c r="J3481" s="104">
        <v>37.409999999999997</v>
      </c>
    </row>
    <row r="3482" spans="1:10" ht="0.95" customHeight="1" thickTop="1" x14ac:dyDescent="0.2">
      <c r="A3482" s="103"/>
      <c r="B3482" s="103"/>
      <c r="C3482" s="103"/>
      <c r="D3482" s="103"/>
      <c r="E3482" s="103"/>
      <c r="F3482" s="103"/>
      <c r="G3482" s="103"/>
      <c r="H3482" s="103"/>
      <c r="I3482" s="103"/>
      <c r="J3482" s="103"/>
    </row>
    <row r="3483" spans="1:10" ht="18" customHeight="1" x14ac:dyDescent="0.2">
      <c r="A3483" s="99"/>
      <c r="B3483" s="97" t="s">
        <v>1033</v>
      </c>
      <c r="C3483" s="99" t="s">
        <v>1032</v>
      </c>
      <c r="D3483" s="99" t="s">
        <v>10</v>
      </c>
      <c r="E3483" s="188" t="s">
        <v>1096</v>
      </c>
      <c r="F3483" s="188"/>
      <c r="G3483" s="98" t="s">
        <v>1031</v>
      </c>
      <c r="H3483" s="97" t="s">
        <v>1030</v>
      </c>
      <c r="I3483" s="97" t="s">
        <v>1029</v>
      </c>
      <c r="J3483" s="97" t="s">
        <v>11</v>
      </c>
    </row>
    <row r="3484" spans="1:10" ht="26.1" customHeight="1" x14ac:dyDescent="0.2">
      <c r="A3484" s="87" t="s">
        <v>1095</v>
      </c>
      <c r="B3484" s="85" t="s">
        <v>1176</v>
      </c>
      <c r="C3484" s="87" t="s">
        <v>156</v>
      </c>
      <c r="D3484" s="87" t="s">
        <v>1175</v>
      </c>
      <c r="E3484" s="189" t="s">
        <v>1092</v>
      </c>
      <c r="F3484" s="189"/>
      <c r="G3484" s="86" t="s">
        <v>877</v>
      </c>
      <c r="H3484" s="111">
        <v>1</v>
      </c>
      <c r="I3484" s="84">
        <v>12.98</v>
      </c>
      <c r="J3484" s="84">
        <v>12.98</v>
      </c>
    </row>
    <row r="3485" spans="1:10" ht="39" customHeight="1" x14ac:dyDescent="0.2">
      <c r="A3485" s="109" t="s">
        <v>1091</v>
      </c>
      <c r="B3485" s="110" t="s">
        <v>1172</v>
      </c>
      <c r="C3485" s="109" t="s">
        <v>156</v>
      </c>
      <c r="D3485" s="109" t="s">
        <v>1171</v>
      </c>
      <c r="E3485" s="190" t="s">
        <v>1097</v>
      </c>
      <c r="F3485" s="190"/>
      <c r="G3485" s="108" t="s">
        <v>192</v>
      </c>
      <c r="H3485" s="107">
        <v>1.3699999999999999E-5</v>
      </c>
      <c r="I3485" s="106">
        <v>947541.83</v>
      </c>
      <c r="J3485" s="106">
        <v>12.98</v>
      </c>
    </row>
    <row r="3486" spans="1:10" ht="25.5" x14ac:dyDescent="0.2">
      <c r="A3486" s="105"/>
      <c r="B3486" s="105"/>
      <c r="C3486" s="105"/>
      <c r="D3486" s="105"/>
      <c r="E3486" s="105" t="s">
        <v>1086</v>
      </c>
      <c r="F3486" s="104">
        <v>0</v>
      </c>
      <c r="G3486" s="105" t="s">
        <v>1085</v>
      </c>
      <c r="H3486" s="104">
        <v>0</v>
      </c>
      <c r="I3486" s="105" t="s">
        <v>1084</v>
      </c>
      <c r="J3486" s="104">
        <v>0</v>
      </c>
    </row>
    <row r="3487" spans="1:10" ht="15" thickBot="1" x14ac:dyDescent="0.25">
      <c r="A3487" s="105"/>
      <c r="B3487" s="105"/>
      <c r="C3487" s="105"/>
      <c r="D3487" s="105"/>
      <c r="E3487" s="105" t="s">
        <v>1083</v>
      </c>
      <c r="F3487" s="104">
        <v>3.5</v>
      </c>
      <c r="G3487" s="105"/>
      <c r="H3487" s="185" t="s">
        <v>1082</v>
      </c>
      <c r="I3487" s="185"/>
      <c r="J3487" s="104">
        <v>16.48</v>
      </c>
    </row>
    <row r="3488" spans="1:10" ht="0.95" customHeight="1" thickTop="1" x14ac:dyDescent="0.2">
      <c r="A3488" s="103"/>
      <c r="B3488" s="103"/>
      <c r="C3488" s="103"/>
      <c r="D3488" s="103"/>
      <c r="E3488" s="103"/>
      <c r="F3488" s="103"/>
      <c r="G3488" s="103"/>
      <c r="H3488" s="103"/>
      <c r="I3488" s="103"/>
      <c r="J3488" s="103"/>
    </row>
    <row r="3489" spans="1:10" ht="18" customHeight="1" x14ac:dyDescent="0.2">
      <c r="A3489" s="99"/>
      <c r="B3489" s="97" t="s">
        <v>1033</v>
      </c>
      <c r="C3489" s="99" t="s">
        <v>1032</v>
      </c>
      <c r="D3489" s="99" t="s">
        <v>10</v>
      </c>
      <c r="E3489" s="188" t="s">
        <v>1096</v>
      </c>
      <c r="F3489" s="188"/>
      <c r="G3489" s="98" t="s">
        <v>1031</v>
      </c>
      <c r="H3489" s="97" t="s">
        <v>1030</v>
      </c>
      <c r="I3489" s="97" t="s">
        <v>1029</v>
      </c>
      <c r="J3489" s="97" t="s">
        <v>11</v>
      </c>
    </row>
    <row r="3490" spans="1:10" ht="39" customHeight="1" x14ac:dyDescent="0.2">
      <c r="A3490" s="87" t="s">
        <v>1095</v>
      </c>
      <c r="B3490" s="85" t="s">
        <v>1174</v>
      </c>
      <c r="C3490" s="87" t="s">
        <v>156</v>
      </c>
      <c r="D3490" s="87" t="s">
        <v>1173</v>
      </c>
      <c r="E3490" s="189" t="s">
        <v>1092</v>
      </c>
      <c r="F3490" s="189"/>
      <c r="G3490" s="86" t="s">
        <v>877</v>
      </c>
      <c r="H3490" s="111">
        <v>1</v>
      </c>
      <c r="I3490" s="84">
        <v>52.68</v>
      </c>
      <c r="J3490" s="84">
        <v>52.68</v>
      </c>
    </row>
    <row r="3491" spans="1:10" ht="39" customHeight="1" x14ac:dyDescent="0.2">
      <c r="A3491" s="109" t="s">
        <v>1091</v>
      </c>
      <c r="B3491" s="110" t="s">
        <v>1172</v>
      </c>
      <c r="C3491" s="109" t="s">
        <v>156</v>
      </c>
      <c r="D3491" s="109" t="s">
        <v>1171</v>
      </c>
      <c r="E3491" s="190" t="s">
        <v>1097</v>
      </c>
      <c r="F3491" s="190"/>
      <c r="G3491" s="108" t="s">
        <v>192</v>
      </c>
      <c r="H3491" s="107">
        <v>5.5600000000000003E-5</v>
      </c>
      <c r="I3491" s="106">
        <v>947541.83</v>
      </c>
      <c r="J3491" s="106">
        <v>52.68</v>
      </c>
    </row>
    <row r="3492" spans="1:10" ht="25.5" x14ac:dyDescent="0.2">
      <c r="A3492" s="105"/>
      <c r="B3492" s="105"/>
      <c r="C3492" s="105"/>
      <c r="D3492" s="105"/>
      <c r="E3492" s="105" t="s">
        <v>1086</v>
      </c>
      <c r="F3492" s="104">
        <v>0</v>
      </c>
      <c r="G3492" s="105" t="s">
        <v>1085</v>
      </c>
      <c r="H3492" s="104">
        <v>0</v>
      </c>
      <c r="I3492" s="105" t="s">
        <v>1084</v>
      </c>
      <c r="J3492" s="104">
        <v>0</v>
      </c>
    </row>
    <row r="3493" spans="1:10" ht="15" thickBot="1" x14ac:dyDescent="0.25">
      <c r="A3493" s="105"/>
      <c r="B3493" s="105"/>
      <c r="C3493" s="105"/>
      <c r="D3493" s="105"/>
      <c r="E3493" s="105" t="s">
        <v>1083</v>
      </c>
      <c r="F3493" s="104">
        <v>14.22</v>
      </c>
      <c r="G3493" s="105"/>
      <c r="H3493" s="185" t="s">
        <v>1082</v>
      </c>
      <c r="I3493" s="185"/>
      <c r="J3493" s="104">
        <v>66.900000000000006</v>
      </c>
    </row>
    <row r="3494" spans="1:10" ht="0.95" customHeight="1" thickTop="1" x14ac:dyDescent="0.2">
      <c r="A3494" s="103"/>
      <c r="B3494" s="103"/>
      <c r="C3494" s="103"/>
      <c r="D3494" s="103"/>
      <c r="E3494" s="103"/>
      <c r="F3494" s="103"/>
      <c r="G3494" s="103"/>
      <c r="H3494" s="103"/>
      <c r="I3494" s="103"/>
      <c r="J3494" s="103"/>
    </row>
    <row r="3495" spans="1:10" ht="18" customHeight="1" x14ac:dyDescent="0.2">
      <c r="A3495" s="99"/>
      <c r="B3495" s="97" t="s">
        <v>1033</v>
      </c>
      <c r="C3495" s="99" t="s">
        <v>1032</v>
      </c>
      <c r="D3495" s="99" t="s">
        <v>10</v>
      </c>
      <c r="E3495" s="188" t="s">
        <v>1096</v>
      </c>
      <c r="F3495" s="188"/>
      <c r="G3495" s="98" t="s">
        <v>1031</v>
      </c>
      <c r="H3495" s="97" t="s">
        <v>1030</v>
      </c>
      <c r="I3495" s="97" t="s">
        <v>1029</v>
      </c>
      <c r="J3495" s="97" t="s">
        <v>11</v>
      </c>
    </row>
    <row r="3496" spans="1:10" ht="39" customHeight="1" x14ac:dyDescent="0.2">
      <c r="A3496" s="87" t="s">
        <v>1095</v>
      </c>
      <c r="B3496" s="85" t="s">
        <v>1170</v>
      </c>
      <c r="C3496" s="87" t="s">
        <v>156</v>
      </c>
      <c r="D3496" s="87" t="s">
        <v>1169</v>
      </c>
      <c r="E3496" s="189" t="s">
        <v>1092</v>
      </c>
      <c r="F3496" s="189"/>
      <c r="G3496" s="86" t="s">
        <v>877</v>
      </c>
      <c r="H3496" s="111">
        <v>1</v>
      </c>
      <c r="I3496" s="84">
        <v>62.95</v>
      </c>
      <c r="J3496" s="84">
        <v>62.95</v>
      </c>
    </row>
    <row r="3497" spans="1:10" ht="26.1" customHeight="1" x14ac:dyDescent="0.2">
      <c r="A3497" s="109" t="s">
        <v>1091</v>
      </c>
      <c r="B3497" s="110" t="s">
        <v>1090</v>
      </c>
      <c r="C3497" s="109" t="s">
        <v>156</v>
      </c>
      <c r="D3497" s="109" t="s">
        <v>1089</v>
      </c>
      <c r="E3497" s="190" t="s">
        <v>1088</v>
      </c>
      <c r="F3497" s="190"/>
      <c r="G3497" s="108" t="s">
        <v>1087</v>
      </c>
      <c r="H3497" s="107">
        <v>10.44</v>
      </c>
      <c r="I3497" s="106">
        <v>6.03</v>
      </c>
      <c r="J3497" s="106">
        <v>62.95</v>
      </c>
    </row>
    <row r="3498" spans="1:10" ht="25.5" x14ac:dyDescent="0.2">
      <c r="A3498" s="105"/>
      <c r="B3498" s="105"/>
      <c r="C3498" s="105"/>
      <c r="D3498" s="105"/>
      <c r="E3498" s="105" t="s">
        <v>1086</v>
      </c>
      <c r="F3498" s="104">
        <v>0</v>
      </c>
      <c r="G3498" s="105" t="s">
        <v>1085</v>
      </c>
      <c r="H3498" s="104">
        <v>0</v>
      </c>
      <c r="I3498" s="105" t="s">
        <v>1084</v>
      </c>
      <c r="J3498" s="104">
        <v>0</v>
      </c>
    </row>
    <row r="3499" spans="1:10" ht="15" thickBot="1" x14ac:dyDescent="0.25">
      <c r="A3499" s="105"/>
      <c r="B3499" s="105"/>
      <c r="C3499" s="105"/>
      <c r="D3499" s="105"/>
      <c r="E3499" s="105" t="s">
        <v>1083</v>
      </c>
      <c r="F3499" s="104">
        <v>16.989999999999998</v>
      </c>
      <c r="G3499" s="105"/>
      <c r="H3499" s="185" t="s">
        <v>1082</v>
      </c>
      <c r="I3499" s="185"/>
      <c r="J3499" s="104">
        <v>79.94</v>
      </c>
    </row>
    <row r="3500" spans="1:10" ht="0.95" customHeight="1" thickTop="1" x14ac:dyDescent="0.2">
      <c r="A3500" s="103"/>
      <c r="B3500" s="103"/>
      <c r="C3500" s="103"/>
      <c r="D3500" s="103"/>
      <c r="E3500" s="103"/>
      <c r="F3500" s="103"/>
      <c r="G3500" s="103"/>
      <c r="H3500" s="103"/>
      <c r="I3500" s="103"/>
      <c r="J3500" s="103"/>
    </row>
    <row r="3501" spans="1:10" ht="18" customHeight="1" x14ac:dyDescent="0.2">
      <c r="A3501" s="99"/>
      <c r="B3501" s="97" t="s">
        <v>1033</v>
      </c>
      <c r="C3501" s="99" t="s">
        <v>1032</v>
      </c>
      <c r="D3501" s="99" t="s">
        <v>10</v>
      </c>
      <c r="E3501" s="188" t="s">
        <v>1096</v>
      </c>
      <c r="F3501" s="188"/>
      <c r="G3501" s="98" t="s">
        <v>1031</v>
      </c>
      <c r="H3501" s="97" t="s">
        <v>1030</v>
      </c>
      <c r="I3501" s="97" t="s">
        <v>1029</v>
      </c>
      <c r="J3501" s="97" t="s">
        <v>11</v>
      </c>
    </row>
    <row r="3502" spans="1:10" ht="39" customHeight="1" x14ac:dyDescent="0.2">
      <c r="A3502" s="87" t="s">
        <v>1095</v>
      </c>
      <c r="B3502" s="85" t="s">
        <v>1168</v>
      </c>
      <c r="C3502" s="87" t="s">
        <v>156</v>
      </c>
      <c r="D3502" s="87" t="s">
        <v>1167</v>
      </c>
      <c r="E3502" s="189" t="s">
        <v>1092</v>
      </c>
      <c r="F3502" s="189"/>
      <c r="G3502" s="86" t="s">
        <v>1113</v>
      </c>
      <c r="H3502" s="111">
        <v>1</v>
      </c>
      <c r="I3502" s="84">
        <v>48.42</v>
      </c>
      <c r="J3502" s="84">
        <v>48.42</v>
      </c>
    </row>
    <row r="3503" spans="1:10" ht="24" customHeight="1" x14ac:dyDescent="0.2">
      <c r="A3503" s="115" t="s">
        <v>1106</v>
      </c>
      <c r="B3503" s="116" t="s">
        <v>1152</v>
      </c>
      <c r="C3503" s="115" t="s">
        <v>156</v>
      </c>
      <c r="D3503" s="115" t="s">
        <v>1151</v>
      </c>
      <c r="E3503" s="191" t="s">
        <v>1107</v>
      </c>
      <c r="F3503" s="191"/>
      <c r="G3503" s="114" t="s">
        <v>877</v>
      </c>
      <c r="H3503" s="113">
        <v>1</v>
      </c>
      <c r="I3503" s="112">
        <v>26.81</v>
      </c>
      <c r="J3503" s="112">
        <v>26.81</v>
      </c>
    </row>
    <row r="3504" spans="1:10" ht="39" customHeight="1" x14ac:dyDescent="0.2">
      <c r="A3504" s="115" t="s">
        <v>1106</v>
      </c>
      <c r="B3504" s="116" t="s">
        <v>1164</v>
      </c>
      <c r="C3504" s="115" t="s">
        <v>156</v>
      </c>
      <c r="D3504" s="115" t="s">
        <v>1163</v>
      </c>
      <c r="E3504" s="191" t="s">
        <v>1092</v>
      </c>
      <c r="F3504" s="191"/>
      <c r="G3504" s="114" t="s">
        <v>877</v>
      </c>
      <c r="H3504" s="113">
        <v>1</v>
      </c>
      <c r="I3504" s="112">
        <v>17.05</v>
      </c>
      <c r="J3504" s="112">
        <v>17.05</v>
      </c>
    </row>
    <row r="3505" spans="1:10" ht="39" customHeight="1" x14ac:dyDescent="0.2">
      <c r="A3505" s="115" t="s">
        <v>1106</v>
      </c>
      <c r="B3505" s="116" t="s">
        <v>1162</v>
      </c>
      <c r="C3505" s="115" t="s">
        <v>156</v>
      </c>
      <c r="D3505" s="115" t="s">
        <v>1161</v>
      </c>
      <c r="E3505" s="191" t="s">
        <v>1092</v>
      </c>
      <c r="F3505" s="191"/>
      <c r="G3505" s="114" t="s">
        <v>877</v>
      </c>
      <c r="H3505" s="113">
        <v>1</v>
      </c>
      <c r="I3505" s="112">
        <v>4.5599999999999996</v>
      </c>
      <c r="J3505" s="112">
        <v>4.5599999999999996</v>
      </c>
    </row>
    <row r="3506" spans="1:10" ht="25.5" x14ac:dyDescent="0.2">
      <c r="A3506" s="105"/>
      <c r="B3506" s="105"/>
      <c r="C3506" s="105"/>
      <c r="D3506" s="105"/>
      <c r="E3506" s="105" t="s">
        <v>1086</v>
      </c>
      <c r="F3506" s="104">
        <v>9.6890064999999996</v>
      </c>
      <c r="G3506" s="105" t="s">
        <v>1085</v>
      </c>
      <c r="H3506" s="104">
        <v>10.81</v>
      </c>
      <c r="I3506" s="105" t="s">
        <v>1084</v>
      </c>
      <c r="J3506" s="104">
        <v>20.5</v>
      </c>
    </row>
    <row r="3507" spans="1:10" ht="15" thickBot="1" x14ac:dyDescent="0.25">
      <c r="A3507" s="105"/>
      <c r="B3507" s="105"/>
      <c r="C3507" s="105"/>
      <c r="D3507" s="105"/>
      <c r="E3507" s="105" t="s">
        <v>1083</v>
      </c>
      <c r="F3507" s="104">
        <v>13.07</v>
      </c>
      <c r="G3507" s="105"/>
      <c r="H3507" s="185" t="s">
        <v>1082</v>
      </c>
      <c r="I3507" s="185"/>
      <c r="J3507" s="104">
        <v>61.49</v>
      </c>
    </row>
    <row r="3508" spans="1:10" ht="0.95" customHeight="1" thickTop="1" x14ac:dyDescent="0.2">
      <c r="A3508" s="103"/>
      <c r="B3508" s="103"/>
      <c r="C3508" s="103"/>
      <c r="D3508" s="103"/>
      <c r="E3508" s="103"/>
      <c r="F3508" s="103"/>
      <c r="G3508" s="103"/>
      <c r="H3508" s="103"/>
      <c r="I3508" s="103"/>
      <c r="J3508" s="103"/>
    </row>
    <row r="3509" spans="1:10" ht="18" customHeight="1" x14ac:dyDescent="0.2">
      <c r="A3509" s="99"/>
      <c r="B3509" s="97" t="s">
        <v>1033</v>
      </c>
      <c r="C3509" s="99" t="s">
        <v>1032</v>
      </c>
      <c r="D3509" s="99" t="s">
        <v>10</v>
      </c>
      <c r="E3509" s="188" t="s">
        <v>1096</v>
      </c>
      <c r="F3509" s="188"/>
      <c r="G3509" s="98" t="s">
        <v>1031</v>
      </c>
      <c r="H3509" s="97" t="s">
        <v>1030</v>
      </c>
      <c r="I3509" s="97" t="s">
        <v>1029</v>
      </c>
      <c r="J3509" s="97" t="s">
        <v>11</v>
      </c>
    </row>
    <row r="3510" spans="1:10" ht="39" customHeight="1" x14ac:dyDescent="0.2">
      <c r="A3510" s="87" t="s">
        <v>1095</v>
      </c>
      <c r="B3510" s="85" t="s">
        <v>1166</v>
      </c>
      <c r="C3510" s="87" t="s">
        <v>156</v>
      </c>
      <c r="D3510" s="87" t="s">
        <v>1165</v>
      </c>
      <c r="E3510" s="189" t="s">
        <v>1092</v>
      </c>
      <c r="F3510" s="189"/>
      <c r="G3510" s="86" t="s">
        <v>1110</v>
      </c>
      <c r="H3510" s="111">
        <v>1</v>
      </c>
      <c r="I3510" s="84">
        <v>134.96</v>
      </c>
      <c r="J3510" s="84">
        <v>134.96</v>
      </c>
    </row>
    <row r="3511" spans="1:10" ht="24" customHeight="1" x14ac:dyDescent="0.2">
      <c r="A3511" s="115" t="s">
        <v>1106</v>
      </c>
      <c r="B3511" s="116" t="s">
        <v>1152</v>
      </c>
      <c r="C3511" s="115" t="s">
        <v>156</v>
      </c>
      <c r="D3511" s="115" t="s">
        <v>1151</v>
      </c>
      <c r="E3511" s="191" t="s">
        <v>1107</v>
      </c>
      <c r="F3511" s="191"/>
      <c r="G3511" s="114" t="s">
        <v>877</v>
      </c>
      <c r="H3511" s="113">
        <v>1</v>
      </c>
      <c r="I3511" s="112">
        <v>26.81</v>
      </c>
      <c r="J3511" s="112">
        <v>26.81</v>
      </c>
    </row>
    <row r="3512" spans="1:10" ht="39" customHeight="1" x14ac:dyDescent="0.2">
      <c r="A3512" s="115" t="s">
        <v>1106</v>
      </c>
      <c r="B3512" s="116" t="s">
        <v>1164</v>
      </c>
      <c r="C3512" s="115" t="s">
        <v>156</v>
      </c>
      <c r="D3512" s="115" t="s">
        <v>1163</v>
      </c>
      <c r="E3512" s="191" t="s">
        <v>1092</v>
      </c>
      <c r="F3512" s="191"/>
      <c r="G3512" s="114" t="s">
        <v>877</v>
      </c>
      <c r="H3512" s="113">
        <v>1</v>
      </c>
      <c r="I3512" s="112">
        <v>17.05</v>
      </c>
      <c r="J3512" s="112">
        <v>17.05</v>
      </c>
    </row>
    <row r="3513" spans="1:10" ht="39" customHeight="1" x14ac:dyDescent="0.2">
      <c r="A3513" s="115" t="s">
        <v>1106</v>
      </c>
      <c r="B3513" s="116" t="s">
        <v>1162</v>
      </c>
      <c r="C3513" s="115" t="s">
        <v>156</v>
      </c>
      <c r="D3513" s="115" t="s">
        <v>1161</v>
      </c>
      <c r="E3513" s="191" t="s">
        <v>1092</v>
      </c>
      <c r="F3513" s="191"/>
      <c r="G3513" s="114" t="s">
        <v>877</v>
      </c>
      <c r="H3513" s="113">
        <v>1</v>
      </c>
      <c r="I3513" s="112">
        <v>4.5599999999999996</v>
      </c>
      <c r="J3513" s="112">
        <v>4.5599999999999996</v>
      </c>
    </row>
    <row r="3514" spans="1:10" ht="39" customHeight="1" x14ac:dyDescent="0.2">
      <c r="A3514" s="115" t="s">
        <v>1106</v>
      </c>
      <c r="B3514" s="116" t="s">
        <v>1160</v>
      </c>
      <c r="C3514" s="115" t="s">
        <v>156</v>
      </c>
      <c r="D3514" s="115" t="s">
        <v>1159</v>
      </c>
      <c r="E3514" s="191" t="s">
        <v>1092</v>
      </c>
      <c r="F3514" s="191"/>
      <c r="G3514" s="114" t="s">
        <v>877</v>
      </c>
      <c r="H3514" s="113">
        <v>1</v>
      </c>
      <c r="I3514" s="112">
        <v>18.649999999999999</v>
      </c>
      <c r="J3514" s="112">
        <v>18.649999999999999</v>
      </c>
    </row>
    <row r="3515" spans="1:10" ht="39" customHeight="1" x14ac:dyDescent="0.2">
      <c r="A3515" s="115" t="s">
        <v>1106</v>
      </c>
      <c r="B3515" s="116" t="s">
        <v>1154</v>
      </c>
      <c r="C3515" s="115" t="s">
        <v>156</v>
      </c>
      <c r="D3515" s="115" t="s">
        <v>1153</v>
      </c>
      <c r="E3515" s="191" t="s">
        <v>1092</v>
      </c>
      <c r="F3515" s="191"/>
      <c r="G3515" s="114" t="s">
        <v>877</v>
      </c>
      <c r="H3515" s="113">
        <v>1</v>
      </c>
      <c r="I3515" s="112">
        <v>67.89</v>
      </c>
      <c r="J3515" s="112">
        <v>67.89</v>
      </c>
    </row>
    <row r="3516" spans="1:10" ht="25.5" x14ac:dyDescent="0.2">
      <c r="A3516" s="105"/>
      <c r="B3516" s="105"/>
      <c r="C3516" s="105"/>
      <c r="D3516" s="105"/>
      <c r="E3516" s="105" t="s">
        <v>1086</v>
      </c>
      <c r="F3516" s="104">
        <v>9.6890064999999996</v>
      </c>
      <c r="G3516" s="105" t="s">
        <v>1085</v>
      </c>
      <c r="H3516" s="104">
        <v>10.81</v>
      </c>
      <c r="I3516" s="105" t="s">
        <v>1084</v>
      </c>
      <c r="J3516" s="104">
        <v>20.5</v>
      </c>
    </row>
    <row r="3517" spans="1:10" ht="15" thickBot="1" x14ac:dyDescent="0.25">
      <c r="A3517" s="105"/>
      <c r="B3517" s="105"/>
      <c r="C3517" s="105"/>
      <c r="D3517" s="105"/>
      <c r="E3517" s="105" t="s">
        <v>1083</v>
      </c>
      <c r="F3517" s="104">
        <v>36.43</v>
      </c>
      <c r="G3517" s="105"/>
      <c r="H3517" s="185" t="s">
        <v>1082</v>
      </c>
      <c r="I3517" s="185"/>
      <c r="J3517" s="104">
        <v>171.39</v>
      </c>
    </row>
    <row r="3518" spans="1:10" ht="0.95" customHeight="1" thickTop="1" x14ac:dyDescent="0.2">
      <c r="A3518" s="103"/>
      <c r="B3518" s="103"/>
      <c r="C3518" s="103"/>
      <c r="D3518" s="103"/>
      <c r="E3518" s="103"/>
      <c r="F3518" s="103"/>
      <c r="G3518" s="103"/>
      <c r="H3518" s="103"/>
      <c r="I3518" s="103"/>
      <c r="J3518" s="103"/>
    </row>
    <row r="3519" spans="1:10" ht="18" customHeight="1" x14ac:dyDescent="0.2">
      <c r="A3519" s="99"/>
      <c r="B3519" s="97" t="s">
        <v>1033</v>
      </c>
      <c r="C3519" s="99" t="s">
        <v>1032</v>
      </c>
      <c r="D3519" s="99" t="s">
        <v>10</v>
      </c>
      <c r="E3519" s="188" t="s">
        <v>1096</v>
      </c>
      <c r="F3519" s="188"/>
      <c r="G3519" s="98" t="s">
        <v>1031</v>
      </c>
      <c r="H3519" s="97" t="s">
        <v>1030</v>
      </c>
      <c r="I3519" s="97" t="s">
        <v>1029</v>
      </c>
      <c r="J3519" s="97" t="s">
        <v>11</v>
      </c>
    </row>
    <row r="3520" spans="1:10" ht="39" customHeight="1" x14ac:dyDescent="0.2">
      <c r="A3520" s="87" t="s">
        <v>1095</v>
      </c>
      <c r="B3520" s="85" t="s">
        <v>1164</v>
      </c>
      <c r="C3520" s="87" t="s">
        <v>156</v>
      </c>
      <c r="D3520" s="87" t="s">
        <v>1163</v>
      </c>
      <c r="E3520" s="189" t="s">
        <v>1092</v>
      </c>
      <c r="F3520" s="189"/>
      <c r="G3520" s="86" t="s">
        <v>877</v>
      </c>
      <c r="H3520" s="111">
        <v>1</v>
      </c>
      <c r="I3520" s="84">
        <v>17.05</v>
      </c>
      <c r="J3520" s="84">
        <v>17.05</v>
      </c>
    </row>
    <row r="3521" spans="1:10" ht="26.1" customHeight="1" x14ac:dyDescent="0.2">
      <c r="A3521" s="109" t="s">
        <v>1091</v>
      </c>
      <c r="B3521" s="110" t="s">
        <v>1158</v>
      </c>
      <c r="C3521" s="109" t="s">
        <v>156</v>
      </c>
      <c r="D3521" s="109" t="s">
        <v>1157</v>
      </c>
      <c r="E3521" s="190" t="s">
        <v>1097</v>
      </c>
      <c r="F3521" s="190"/>
      <c r="G3521" s="108" t="s">
        <v>192</v>
      </c>
      <c r="H3521" s="107">
        <v>5.3300000000000001E-5</v>
      </c>
      <c r="I3521" s="106">
        <v>257867.76</v>
      </c>
      <c r="J3521" s="106">
        <v>13.74</v>
      </c>
    </row>
    <row r="3522" spans="1:10" ht="26.1" customHeight="1" x14ac:dyDescent="0.2">
      <c r="A3522" s="109" t="s">
        <v>1091</v>
      </c>
      <c r="B3522" s="110" t="s">
        <v>1156</v>
      </c>
      <c r="C3522" s="109" t="s">
        <v>156</v>
      </c>
      <c r="D3522" s="109" t="s">
        <v>1155</v>
      </c>
      <c r="E3522" s="190" t="s">
        <v>1097</v>
      </c>
      <c r="F3522" s="190"/>
      <c r="G3522" s="108" t="s">
        <v>192</v>
      </c>
      <c r="H3522" s="107">
        <v>5.3300000000000001E-5</v>
      </c>
      <c r="I3522" s="106">
        <v>62122.68</v>
      </c>
      <c r="J3522" s="106">
        <v>3.31</v>
      </c>
    </row>
    <row r="3523" spans="1:10" ht="25.5" x14ac:dyDescent="0.2">
      <c r="A3523" s="105"/>
      <c r="B3523" s="105"/>
      <c r="C3523" s="105"/>
      <c r="D3523" s="105"/>
      <c r="E3523" s="105" t="s">
        <v>1086</v>
      </c>
      <c r="F3523" s="104">
        <v>0</v>
      </c>
      <c r="G3523" s="105" t="s">
        <v>1085</v>
      </c>
      <c r="H3523" s="104">
        <v>0</v>
      </c>
      <c r="I3523" s="105" t="s">
        <v>1084</v>
      </c>
      <c r="J3523" s="104">
        <v>0</v>
      </c>
    </row>
    <row r="3524" spans="1:10" ht="15" thickBot="1" x14ac:dyDescent="0.25">
      <c r="A3524" s="105"/>
      <c r="B3524" s="105"/>
      <c r="C3524" s="105"/>
      <c r="D3524" s="105"/>
      <c r="E3524" s="105" t="s">
        <v>1083</v>
      </c>
      <c r="F3524" s="104">
        <v>4.5999999999999996</v>
      </c>
      <c r="G3524" s="105"/>
      <c r="H3524" s="185" t="s">
        <v>1082</v>
      </c>
      <c r="I3524" s="185"/>
      <c r="J3524" s="104">
        <v>21.65</v>
      </c>
    </row>
    <row r="3525" spans="1:10" ht="0.95" customHeight="1" thickTop="1" x14ac:dyDescent="0.2">
      <c r="A3525" s="103"/>
      <c r="B3525" s="103"/>
      <c r="C3525" s="103"/>
      <c r="D3525" s="103"/>
      <c r="E3525" s="103"/>
      <c r="F3525" s="103"/>
      <c r="G3525" s="103"/>
      <c r="H3525" s="103"/>
      <c r="I3525" s="103"/>
      <c r="J3525" s="103"/>
    </row>
    <row r="3526" spans="1:10" ht="18" customHeight="1" x14ac:dyDescent="0.2">
      <c r="A3526" s="99"/>
      <c r="B3526" s="97" t="s">
        <v>1033</v>
      </c>
      <c r="C3526" s="99" t="s">
        <v>1032</v>
      </c>
      <c r="D3526" s="99" t="s">
        <v>10</v>
      </c>
      <c r="E3526" s="188" t="s">
        <v>1096</v>
      </c>
      <c r="F3526" s="188"/>
      <c r="G3526" s="98" t="s">
        <v>1031</v>
      </c>
      <c r="H3526" s="97" t="s">
        <v>1030</v>
      </c>
      <c r="I3526" s="97" t="s">
        <v>1029</v>
      </c>
      <c r="J3526" s="97" t="s">
        <v>11</v>
      </c>
    </row>
    <row r="3527" spans="1:10" ht="39" customHeight="1" x14ac:dyDescent="0.2">
      <c r="A3527" s="87" t="s">
        <v>1095</v>
      </c>
      <c r="B3527" s="85" t="s">
        <v>1162</v>
      </c>
      <c r="C3527" s="87" t="s">
        <v>156</v>
      </c>
      <c r="D3527" s="87" t="s">
        <v>1161</v>
      </c>
      <c r="E3527" s="189" t="s">
        <v>1092</v>
      </c>
      <c r="F3527" s="189"/>
      <c r="G3527" s="86" t="s">
        <v>877</v>
      </c>
      <c r="H3527" s="111">
        <v>1</v>
      </c>
      <c r="I3527" s="84">
        <v>4.5599999999999996</v>
      </c>
      <c r="J3527" s="84">
        <v>4.5599999999999996</v>
      </c>
    </row>
    <row r="3528" spans="1:10" ht="26.1" customHeight="1" x14ac:dyDescent="0.2">
      <c r="A3528" s="109" t="s">
        <v>1091</v>
      </c>
      <c r="B3528" s="110" t="s">
        <v>1158</v>
      </c>
      <c r="C3528" s="109" t="s">
        <v>156</v>
      </c>
      <c r="D3528" s="109" t="s">
        <v>1157</v>
      </c>
      <c r="E3528" s="190" t="s">
        <v>1097</v>
      </c>
      <c r="F3528" s="190"/>
      <c r="G3528" s="108" t="s">
        <v>192</v>
      </c>
      <c r="H3528" s="107">
        <v>1.43E-5</v>
      </c>
      <c r="I3528" s="106">
        <v>257867.76</v>
      </c>
      <c r="J3528" s="106">
        <v>3.68</v>
      </c>
    </row>
    <row r="3529" spans="1:10" ht="26.1" customHeight="1" x14ac:dyDescent="0.2">
      <c r="A3529" s="109" t="s">
        <v>1091</v>
      </c>
      <c r="B3529" s="110" t="s">
        <v>1156</v>
      </c>
      <c r="C3529" s="109" t="s">
        <v>156</v>
      </c>
      <c r="D3529" s="109" t="s">
        <v>1155</v>
      </c>
      <c r="E3529" s="190" t="s">
        <v>1097</v>
      </c>
      <c r="F3529" s="190"/>
      <c r="G3529" s="108" t="s">
        <v>192</v>
      </c>
      <c r="H3529" s="107">
        <v>1.43E-5</v>
      </c>
      <c r="I3529" s="106">
        <v>62122.68</v>
      </c>
      <c r="J3529" s="106">
        <v>0.88</v>
      </c>
    </row>
    <row r="3530" spans="1:10" ht="25.5" x14ac:dyDescent="0.2">
      <c r="A3530" s="105"/>
      <c r="B3530" s="105"/>
      <c r="C3530" s="105"/>
      <c r="D3530" s="105"/>
      <c r="E3530" s="105" t="s">
        <v>1086</v>
      </c>
      <c r="F3530" s="104">
        <v>0</v>
      </c>
      <c r="G3530" s="105" t="s">
        <v>1085</v>
      </c>
      <c r="H3530" s="104">
        <v>0</v>
      </c>
      <c r="I3530" s="105" t="s">
        <v>1084</v>
      </c>
      <c r="J3530" s="104">
        <v>0</v>
      </c>
    </row>
    <row r="3531" spans="1:10" ht="15" thickBot="1" x14ac:dyDescent="0.25">
      <c r="A3531" s="105"/>
      <c r="B3531" s="105"/>
      <c r="C3531" s="105"/>
      <c r="D3531" s="105"/>
      <c r="E3531" s="105" t="s">
        <v>1083</v>
      </c>
      <c r="F3531" s="104">
        <v>1.23</v>
      </c>
      <c r="G3531" s="105"/>
      <c r="H3531" s="185" t="s">
        <v>1082</v>
      </c>
      <c r="I3531" s="185"/>
      <c r="J3531" s="104">
        <v>5.79</v>
      </c>
    </row>
    <row r="3532" spans="1:10" ht="0.95" customHeight="1" thickTop="1" x14ac:dyDescent="0.2">
      <c r="A3532" s="103"/>
      <c r="B3532" s="103"/>
      <c r="C3532" s="103"/>
      <c r="D3532" s="103"/>
      <c r="E3532" s="103"/>
      <c r="F3532" s="103"/>
      <c r="G3532" s="103"/>
      <c r="H3532" s="103"/>
      <c r="I3532" s="103"/>
      <c r="J3532" s="103"/>
    </row>
    <row r="3533" spans="1:10" ht="18" customHeight="1" x14ac:dyDescent="0.2">
      <c r="A3533" s="99"/>
      <c r="B3533" s="97" t="s">
        <v>1033</v>
      </c>
      <c r="C3533" s="99" t="s">
        <v>1032</v>
      </c>
      <c r="D3533" s="99" t="s">
        <v>10</v>
      </c>
      <c r="E3533" s="188" t="s">
        <v>1096</v>
      </c>
      <c r="F3533" s="188"/>
      <c r="G3533" s="98" t="s">
        <v>1031</v>
      </c>
      <c r="H3533" s="97" t="s">
        <v>1030</v>
      </c>
      <c r="I3533" s="97" t="s">
        <v>1029</v>
      </c>
      <c r="J3533" s="97" t="s">
        <v>11</v>
      </c>
    </row>
    <row r="3534" spans="1:10" ht="39" customHeight="1" x14ac:dyDescent="0.2">
      <c r="A3534" s="87" t="s">
        <v>1095</v>
      </c>
      <c r="B3534" s="85" t="s">
        <v>1160</v>
      </c>
      <c r="C3534" s="87" t="s">
        <v>156</v>
      </c>
      <c r="D3534" s="87" t="s">
        <v>1159</v>
      </c>
      <c r="E3534" s="189" t="s">
        <v>1092</v>
      </c>
      <c r="F3534" s="189"/>
      <c r="G3534" s="86" t="s">
        <v>877</v>
      </c>
      <c r="H3534" s="111">
        <v>1</v>
      </c>
      <c r="I3534" s="84">
        <v>18.649999999999999</v>
      </c>
      <c r="J3534" s="84">
        <v>18.649999999999999</v>
      </c>
    </row>
    <row r="3535" spans="1:10" ht="26.1" customHeight="1" x14ac:dyDescent="0.2">
      <c r="A3535" s="109" t="s">
        <v>1091</v>
      </c>
      <c r="B3535" s="110" t="s">
        <v>1158</v>
      </c>
      <c r="C3535" s="109" t="s">
        <v>156</v>
      </c>
      <c r="D3535" s="109" t="s">
        <v>1157</v>
      </c>
      <c r="E3535" s="190" t="s">
        <v>1097</v>
      </c>
      <c r="F3535" s="190"/>
      <c r="G3535" s="108" t="s">
        <v>192</v>
      </c>
      <c r="H3535" s="107">
        <v>5.8300000000000001E-5</v>
      </c>
      <c r="I3535" s="106">
        <v>257867.76</v>
      </c>
      <c r="J3535" s="106">
        <v>15.03</v>
      </c>
    </row>
    <row r="3536" spans="1:10" ht="26.1" customHeight="1" x14ac:dyDescent="0.2">
      <c r="A3536" s="109" t="s">
        <v>1091</v>
      </c>
      <c r="B3536" s="110" t="s">
        <v>1156</v>
      </c>
      <c r="C3536" s="109" t="s">
        <v>156</v>
      </c>
      <c r="D3536" s="109" t="s">
        <v>1155</v>
      </c>
      <c r="E3536" s="190" t="s">
        <v>1097</v>
      </c>
      <c r="F3536" s="190"/>
      <c r="G3536" s="108" t="s">
        <v>192</v>
      </c>
      <c r="H3536" s="107">
        <v>5.8300000000000001E-5</v>
      </c>
      <c r="I3536" s="106">
        <v>62122.68</v>
      </c>
      <c r="J3536" s="106">
        <v>3.62</v>
      </c>
    </row>
    <row r="3537" spans="1:10" ht="25.5" x14ac:dyDescent="0.2">
      <c r="A3537" s="105"/>
      <c r="B3537" s="105"/>
      <c r="C3537" s="105"/>
      <c r="D3537" s="105"/>
      <c r="E3537" s="105" t="s">
        <v>1086</v>
      </c>
      <c r="F3537" s="104">
        <v>0</v>
      </c>
      <c r="G3537" s="105" t="s">
        <v>1085</v>
      </c>
      <c r="H3537" s="104">
        <v>0</v>
      </c>
      <c r="I3537" s="105" t="s">
        <v>1084</v>
      </c>
      <c r="J3537" s="104">
        <v>0</v>
      </c>
    </row>
    <row r="3538" spans="1:10" ht="15" thickBot="1" x14ac:dyDescent="0.25">
      <c r="A3538" s="105"/>
      <c r="B3538" s="105"/>
      <c r="C3538" s="105"/>
      <c r="D3538" s="105"/>
      <c r="E3538" s="105" t="s">
        <v>1083</v>
      </c>
      <c r="F3538" s="104">
        <v>5.03</v>
      </c>
      <c r="G3538" s="105"/>
      <c r="H3538" s="185" t="s">
        <v>1082</v>
      </c>
      <c r="I3538" s="185"/>
      <c r="J3538" s="104">
        <v>23.68</v>
      </c>
    </row>
    <row r="3539" spans="1:10" ht="0.95" customHeight="1" thickTop="1" x14ac:dyDescent="0.2">
      <c r="A3539" s="103"/>
      <c r="B3539" s="103"/>
      <c r="C3539" s="103"/>
      <c r="D3539" s="103"/>
      <c r="E3539" s="103"/>
      <c r="F3539" s="103"/>
      <c r="G3539" s="103"/>
      <c r="H3539" s="103"/>
      <c r="I3539" s="103"/>
      <c r="J3539" s="103"/>
    </row>
    <row r="3540" spans="1:10" ht="18" customHeight="1" x14ac:dyDescent="0.2">
      <c r="A3540" s="99"/>
      <c r="B3540" s="97" t="s">
        <v>1033</v>
      </c>
      <c r="C3540" s="99" t="s">
        <v>1032</v>
      </c>
      <c r="D3540" s="99" t="s">
        <v>10</v>
      </c>
      <c r="E3540" s="188" t="s">
        <v>1096</v>
      </c>
      <c r="F3540" s="188"/>
      <c r="G3540" s="98" t="s">
        <v>1031</v>
      </c>
      <c r="H3540" s="97" t="s">
        <v>1030</v>
      </c>
      <c r="I3540" s="97" t="s">
        <v>1029</v>
      </c>
      <c r="J3540" s="97" t="s">
        <v>11</v>
      </c>
    </row>
    <row r="3541" spans="1:10" ht="39" customHeight="1" x14ac:dyDescent="0.2">
      <c r="A3541" s="87" t="s">
        <v>1095</v>
      </c>
      <c r="B3541" s="85" t="s">
        <v>1154</v>
      </c>
      <c r="C3541" s="87" t="s">
        <v>156</v>
      </c>
      <c r="D3541" s="87" t="s">
        <v>1153</v>
      </c>
      <c r="E3541" s="189" t="s">
        <v>1092</v>
      </c>
      <c r="F3541" s="189"/>
      <c r="G3541" s="86" t="s">
        <v>877</v>
      </c>
      <c r="H3541" s="111">
        <v>1</v>
      </c>
      <c r="I3541" s="84">
        <v>67.89</v>
      </c>
      <c r="J3541" s="84">
        <v>67.89</v>
      </c>
    </row>
    <row r="3542" spans="1:10" ht="26.1" customHeight="1" x14ac:dyDescent="0.2">
      <c r="A3542" s="109" t="s">
        <v>1091</v>
      </c>
      <c r="B3542" s="110" t="s">
        <v>1090</v>
      </c>
      <c r="C3542" s="109" t="s">
        <v>156</v>
      </c>
      <c r="D3542" s="109" t="s">
        <v>1089</v>
      </c>
      <c r="E3542" s="190" t="s">
        <v>1088</v>
      </c>
      <c r="F3542" s="190"/>
      <c r="G3542" s="108" t="s">
        <v>1087</v>
      </c>
      <c r="H3542" s="107">
        <v>11.26</v>
      </c>
      <c r="I3542" s="106">
        <v>6.03</v>
      </c>
      <c r="J3542" s="106">
        <v>67.89</v>
      </c>
    </row>
    <row r="3543" spans="1:10" ht="25.5" x14ac:dyDescent="0.2">
      <c r="A3543" s="105"/>
      <c r="B3543" s="105"/>
      <c r="C3543" s="105"/>
      <c r="D3543" s="105"/>
      <c r="E3543" s="105" t="s">
        <v>1086</v>
      </c>
      <c r="F3543" s="104">
        <v>0</v>
      </c>
      <c r="G3543" s="105" t="s">
        <v>1085</v>
      </c>
      <c r="H3543" s="104">
        <v>0</v>
      </c>
      <c r="I3543" s="105" t="s">
        <v>1084</v>
      </c>
      <c r="J3543" s="104">
        <v>0</v>
      </c>
    </row>
    <row r="3544" spans="1:10" ht="15" thickBot="1" x14ac:dyDescent="0.25">
      <c r="A3544" s="105"/>
      <c r="B3544" s="105"/>
      <c r="C3544" s="105"/>
      <c r="D3544" s="105"/>
      <c r="E3544" s="105" t="s">
        <v>1083</v>
      </c>
      <c r="F3544" s="104">
        <v>18.329999999999998</v>
      </c>
      <c r="G3544" s="105"/>
      <c r="H3544" s="185" t="s">
        <v>1082</v>
      </c>
      <c r="I3544" s="185"/>
      <c r="J3544" s="104">
        <v>86.22</v>
      </c>
    </row>
    <row r="3545" spans="1:10" ht="0.95" customHeight="1" thickTop="1" x14ac:dyDescent="0.2">
      <c r="A3545" s="103"/>
      <c r="B3545" s="103"/>
      <c r="C3545" s="103"/>
      <c r="D3545" s="103"/>
      <c r="E3545" s="103"/>
      <c r="F3545" s="103"/>
      <c r="G3545" s="103"/>
      <c r="H3545" s="103"/>
      <c r="I3545" s="103"/>
      <c r="J3545" s="103"/>
    </row>
    <row r="3546" spans="1:10" ht="18" customHeight="1" x14ac:dyDescent="0.2">
      <c r="A3546" s="99"/>
      <c r="B3546" s="97" t="s">
        <v>1033</v>
      </c>
      <c r="C3546" s="99" t="s">
        <v>1032</v>
      </c>
      <c r="D3546" s="99" t="s">
        <v>10</v>
      </c>
      <c r="E3546" s="188" t="s">
        <v>1096</v>
      </c>
      <c r="F3546" s="188"/>
      <c r="G3546" s="98" t="s">
        <v>1031</v>
      </c>
      <c r="H3546" s="97" t="s">
        <v>1030</v>
      </c>
      <c r="I3546" s="97" t="s">
        <v>1029</v>
      </c>
      <c r="J3546" s="97" t="s">
        <v>11</v>
      </c>
    </row>
    <row r="3547" spans="1:10" ht="24" customHeight="1" x14ac:dyDescent="0.2">
      <c r="A3547" s="87" t="s">
        <v>1095</v>
      </c>
      <c r="B3547" s="85" t="s">
        <v>1152</v>
      </c>
      <c r="C3547" s="87" t="s">
        <v>156</v>
      </c>
      <c r="D3547" s="87" t="s">
        <v>1151</v>
      </c>
      <c r="E3547" s="189" t="s">
        <v>1107</v>
      </c>
      <c r="F3547" s="189"/>
      <c r="G3547" s="86" t="s">
        <v>877</v>
      </c>
      <c r="H3547" s="111">
        <v>1</v>
      </c>
      <c r="I3547" s="84">
        <v>26.81</v>
      </c>
      <c r="J3547" s="84">
        <v>26.81</v>
      </c>
    </row>
    <row r="3548" spans="1:10" ht="26.1" customHeight="1" x14ac:dyDescent="0.2">
      <c r="A3548" s="115" t="s">
        <v>1106</v>
      </c>
      <c r="B3548" s="116" t="s">
        <v>1150</v>
      </c>
      <c r="C3548" s="115" t="s">
        <v>156</v>
      </c>
      <c r="D3548" s="115" t="s">
        <v>1149</v>
      </c>
      <c r="E3548" s="191" t="s">
        <v>1107</v>
      </c>
      <c r="F3548" s="191"/>
      <c r="G3548" s="114" t="s">
        <v>877</v>
      </c>
      <c r="H3548" s="113">
        <v>1</v>
      </c>
      <c r="I3548" s="112">
        <v>0.26</v>
      </c>
      <c r="J3548" s="112">
        <v>0.26</v>
      </c>
    </row>
    <row r="3549" spans="1:10" ht="26.1" customHeight="1" x14ac:dyDescent="0.2">
      <c r="A3549" s="109" t="s">
        <v>1091</v>
      </c>
      <c r="B3549" s="110" t="s">
        <v>1148</v>
      </c>
      <c r="C3549" s="109" t="s">
        <v>156</v>
      </c>
      <c r="D3549" s="109" t="s">
        <v>1147</v>
      </c>
      <c r="E3549" s="190" t="s">
        <v>1146</v>
      </c>
      <c r="F3549" s="190"/>
      <c r="G3549" s="108" t="s">
        <v>877</v>
      </c>
      <c r="H3549" s="107">
        <v>1</v>
      </c>
      <c r="I3549" s="106">
        <v>20.239999999999998</v>
      </c>
      <c r="J3549" s="106">
        <v>20.239999999999998</v>
      </c>
    </row>
    <row r="3550" spans="1:10" ht="26.1" customHeight="1" x14ac:dyDescent="0.2">
      <c r="A3550" s="109" t="s">
        <v>1091</v>
      </c>
      <c r="B3550" s="110" t="s">
        <v>1145</v>
      </c>
      <c r="C3550" s="109" t="s">
        <v>156</v>
      </c>
      <c r="D3550" s="109" t="s">
        <v>1144</v>
      </c>
      <c r="E3550" s="190" t="s">
        <v>1088</v>
      </c>
      <c r="F3550" s="190"/>
      <c r="G3550" s="108" t="s">
        <v>877</v>
      </c>
      <c r="H3550" s="107">
        <v>1</v>
      </c>
      <c r="I3550" s="106">
        <v>3.25</v>
      </c>
      <c r="J3550" s="106">
        <v>3.25</v>
      </c>
    </row>
    <row r="3551" spans="1:10" ht="26.1" customHeight="1" x14ac:dyDescent="0.2">
      <c r="A3551" s="109" t="s">
        <v>1091</v>
      </c>
      <c r="B3551" s="110" t="s">
        <v>1143</v>
      </c>
      <c r="C3551" s="109" t="s">
        <v>156</v>
      </c>
      <c r="D3551" s="109" t="s">
        <v>1142</v>
      </c>
      <c r="E3551" s="190" t="s">
        <v>1088</v>
      </c>
      <c r="F3551" s="190"/>
      <c r="G3551" s="108" t="s">
        <v>877</v>
      </c>
      <c r="H3551" s="107">
        <v>1</v>
      </c>
      <c r="I3551" s="106">
        <v>0.94</v>
      </c>
      <c r="J3551" s="106">
        <v>0.94</v>
      </c>
    </row>
    <row r="3552" spans="1:10" ht="26.1" customHeight="1" x14ac:dyDescent="0.2">
      <c r="A3552" s="109" t="s">
        <v>1091</v>
      </c>
      <c r="B3552" s="110" t="s">
        <v>1141</v>
      </c>
      <c r="C3552" s="109" t="s">
        <v>156</v>
      </c>
      <c r="D3552" s="109" t="s">
        <v>1140</v>
      </c>
      <c r="E3552" s="190" t="s">
        <v>1088</v>
      </c>
      <c r="F3552" s="190"/>
      <c r="G3552" s="108" t="s">
        <v>877</v>
      </c>
      <c r="H3552" s="107">
        <v>1</v>
      </c>
      <c r="I3552" s="106">
        <v>1.26</v>
      </c>
      <c r="J3552" s="106">
        <v>1.26</v>
      </c>
    </row>
    <row r="3553" spans="1:10" ht="26.1" customHeight="1" x14ac:dyDescent="0.2">
      <c r="A3553" s="109" t="s">
        <v>1091</v>
      </c>
      <c r="B3553" s="110" t="s">
        <v>1139</v>
      </c>
      <c r="C3553" s="109" t="s">
        <v>156</v>
      </c>
      <c r="D3553" s="109" t="s">
        <v>1138</v>
      </c>
      <c r="E3553" s="190" t="s">
        <v>1088</v>
      </c>
      <c r="F3553" s="190"/>
      <c r="G3553" s="108" t="s">
        <v>877</v>
      </c>
      <c r="H3553" s="107">
        <v>1</v>
      </c>
      <c r="I3553" s="106">
        <v>0.04</v>
      </c>
      <c r="J3553" s="106">
        <v>0.04</v>
      </c>
    </row>
    <row r="3554" spans="1:10" ht="26.1" customHeight="1" x14ac:dyDescent="0.2">
      <c r="A3554" s="109" t="s">
        <v>1091</v>
      </c>
      <c r="B3554" s="110" t="s">
        <v>1137</v>
      </c>
      <c r="C3554" s="109" t="s">
        <v>156</v>
      </c>
      <c r="D3554" s="109" t="s">
        <v>1136</v>
      </c>
      <c r="E3554" s="190" t="s">
        <v>1088</v>
      </c>
      <c r="F3554" s="190"/>
      <c r="G3554" s="108" t="s">
        <v>877</v>
      </c>
      <c r="H3554" s="107">
        <v>1</v>
      </c>
      <c r="I3554" s="106">
        <v>0.01</v>
      </c>
      <c r="J3554" s="106">
        <v>0.01</v>
      </c>
    </row>
    <row r="3555" spans="1:10" ht="26.1" customHeight="1" x14ac:dyDescent="0.2">
      <c r="A3555" s="109" t="s">
        <v>1091</v>
      </c>
      <c r="B3555" s="110" t="s">
        <v>1135</v>
      </c>
      <c r="C3555" s="109" t="s">
        <v>156</v>
      </c>
      <c r="D3555" s="109" t="s">
        <v>1134</v>
      </c>
      <c r="E3555" s="190" t="s">
        <v>1088</v>
      </c>
      <c r="F3555" s="190"/>
      <c r="G3555" s="108" t="s">
        <v>877</v>
      </c>
      <c r="H3555" s="107">
        <v>1</v>
      </c>
      <c r="I3555" s="106">
        <v>0.81</v>
      </c>
      <c r="J3555" s="106">
        <v>0.81</v>
      </c>
    </row>
    <row r="3556" spans="1:10" ht="25.5" x14ac:dyDescent="0.2">
      <c r="A3556" s="105"/>
      <c r="B3556" s="105"/>
      <c r="C3556" s="105"/>
      <c r="D3556" s="105"/>
      <c r="E3556" s="105" t="s">
        <v>1086</v>
      </c>
      <c r="F3556" s="104">
        <v>9.6890064999999996</v>
      </c>
      <c r="G3556" s="105" t="s">
        <v>1085</v>
      </c>
      <c r="H3556" s="104">
        <v>10.81</v>
      </c>
      <c r="I3556" s="105" t="s">
        <v>1084</v>
      </c>
      <c r="J3556" s="104">
        <v>20.5</v>
      </c>
    </row>
    <row r="3557" spans="1:10" ht="15" thickBot="1" x14ac:dyDescent="0.25">
      <c r="A3557" s="105"/>
      <c r="B3557" s="105"/>
      <c r="C3557" s="105"/>
      <c r="D3557" s="105"/>
      <c r="E3557" s="105" t="s">
        <v>1083</v>
      </c>
      <c r="F3557" s="104">
        <v>7.23</v>
      </c>
      <c r="G3557" s="105"/>
      <c r="H3557" s="185" t="s">
        <v>1082</v>
      </c>
      <c r="I3557" s="185"/>
      <c r="J3557" s="104">
        <v>34.04</v>
      </c>
    </row>
    <row r="3558" spans="1:10" ht="0.95" customHeight="1" thickTop="1" x14ac:dyDescent="0.2">
      <c r="A3558" s="103"/>
      <c r="B3558" s="103"/>
      <c r="C3558" s="103"/>
      <c r="D3558" s="103"/>
      <c r="E3558" s="103"/>
      <c r="F3558" s="103"/>
      <c r="G3558" s="103"/>
      <c r="H3558" s="103"/>
      <c r="I3558" s="103"/>
      <c r="J3558" s="103"/>
    </row>
    <row r="3559" spans="1:10" ht="18" customHeight="1" x14ac:dyDescent="0.2">
      <c r="A3559" s="99"/>
      <c r="B3559" s="97" t="s">
        <v>1033</v>
      </c>
      <c r="C3559" s="99" t="s">
        <v>1032</v>
      </c>
      <c r="D3559" s="99" t="s">
        <v>10</v>
      </c>
      <c r="E3559" s="188" t="s">
        <v>1096</v>
      </c>
      <c r="F3559" s="188"/>
      <c r="G3559" s="98" t="s">
        <v>1031</v>
      </c>
      <c r="H3559" s="97" t="s">
        <v>1030</v>
      </c>
      <c r="I3559" s="97" t="s">
        <v>1029</v>
      </c>
      <c r="J3559" s="97" t="s">
        <v>11</v>
      </c>
    </row>
    <row r="3560" spans="1:10" ht="39" customHeight="1" x14ac:dyDescent="0.2">
      <c r="A3560" s="87" t="s">
        <v>1095</v>
      </c>
      <c r="B3560" s="85" t="s">
        <v>1133</v>
      </c>
      <c r="C3560" s="87" t="s">
        <v>156</v>
      </c>
      <c r="D3560" s="87" t="s">
        <v>1132</v>
      </c>
      <c r="E3560" s="189" t="s">
        <v>1092</v>
      </c>
      <c r="F3560" s="189"/>
      <c r="G3560" s="86" t="s">
        <v>1113</v>
      </c>
      <c r="H3560" s="111">
        <v>1</v>
      </c>
      <c r="I3560" s="84">
        <v>0.49</v>
      </c>
      <c r="J3560" s="84">
        <v>0.49</v>
      </c>
    </row>
    <row r="3561" spans="1:10" ht="39" customHeight="1" x14ac:dyDescent="0.2">
      <c r="A3561" s="115" t="s">
        <v>1106</v>
      </c>
      <c r="B3561" s="116" t="s">
        <v>1129</v>
      </c>
      <c r="C3561" s="115" t="s">
        <v>156</v>
      </c>
      <c r="D3561" s="115" t="s">
        <v>1128</v>
      </c>
      <c r="E3561" s="191" t="s">
        <v>1092</v>
      </c>
      <c r="F3561" s="191"/>
      <c r="G3561" s="114" t="s">
        <v>877</v>
      </c>
      <c r="H3561" s="113">
        <v>1</v>
      </c>
      <c r="I3561" s="112">
        <v>0.4</v>
      </c>
      <c r="J3561" s="112">
        <v>0.4</v>
      </c>
    </row>
    <row r="3562" spans="1:10" ht="39" customHeight="1" x14ac:dyDescent="0.2">
      <c r="A3562" s="115" t="s">
        <v>1106</v>
      </c>
      <c r="B3562" s="116" t="s">
        <v>1127</v>
      </c>
      <c r="C3562" s="115" t="s">
        <v>156</v>
      </c>
      <c r="D3562" s="115" t="s">
        <v>1126</v>
      </c>
      <c r="E3562" s="191" t="s">
        <v>1092</v>
      </c>
      <c r="F3562" s="191"/>
      <c r="G3562" s="114" t="s">
        <v>877</v>
      </c>
      <c r="H3562" s="113">
        <v>1</v>
      </c>
      <c r="I3562" s="112">
        <v>0.09</v>
      </c>
      <c r="J3562" s="112">
        <v>0.09</v>
      </c>
    </row>
    <row r="3563" spans="1:10" ht="25.5" x14ac:dyDescent="0.2">
      <c r="A3563" s="105"/>
      <c r="B3563" s="105"/>
      <c r="C3563" s="105"/>
      <c r="D3563" s="105"/>
      <c r="E3563" s="105" t="s">
        <v>1086</v>
      </c>
      <c r="F3563" s="104">
        <v>0</v>
      </c>
      <c r="G3563" s="105" t="s">
        <v>1085</v>
      </c>
      <c r="H3563" s="104">
        <v>0</v>
      </c>
      <c r="I3563" s="105" t="s">
        <v>1084</v>
      </c>
      <c r="J3563" s="104">
        <v>0</v>
      </c>
    </row>
    <row r="3564" spans="1:10" ht="15" thickBot="1" x14ac:dyDescent="0.25">
      <c r="A3564" s="105"/>
      <c r="B3564" s="105"/>
      <c r="C3564" s="105"/>
      <c r="D3564" s="105"/>
      <c r="E3564" s="105" t="s">
        <v>1083</v>
      </c>
      <c r="F3564" s="104">
        <v>0.13</v>
      </c>
      <c r="G3564" s="105"/>
      <c r="H3564" s="185" t="s">
        <v>1082</v>
      </c>
      <c r="I3564" s="185"/>
      <c r="J3564" s="104">
        <v>0.62</v>
      </c>
    </row>
    <row r="3565" spans="1:10" ht="0.95" customHeight="1" thickTop="1" x14ac:dyDescent="0.2">
      <c r="A3565" s="103"/>
      <c r="B3565" s="103"/>
      <c r="C3565" s="103"/>
      <c r="D3565" s="103"/>
      <c r="E3565" s="103"/>
      <c r="F3565" s="103"/>
      <c r="G3565" s="103"/>
      <c r="H3565" s="103"/>
      <c r="I3565" s="103"/>
      <c r="J3565" s="103"/>
    </row>
    <row r="3566" spans="1:10" ht="18" customHeight="1" x14ac:dyDescent="0.2">
      <c r="A3566" s="99"/>
      <c r="B3566" s="97" t="s">
        <v>1033</v>
      </c>
      <c r="C3566" s="99" t="s">
        <v>1032</v>
      </c>
      <c r="D3566" s="99" t="s">
        <v>10</v>
      </c>
      <c r="E3566" s="188" t="s">
        <v>1096</v>
      </c>
      <c r="F3566" s="188"/>
      <c r="G3566" s="98" t="s">
        <v>1031</v>
      </c>
      <c r="H3566" s="97" t="s">
        <v>1030</v>
      </c>
      <c r="I3566" s="97" t="s">
        <v>1029</v>
      </c>
      <c r="J3566" s="97" t="s">
        <v>11</v>
      </c>
    </row>
    <row r="3567" spans="1:10" ht="39" customHeight="1" x14ac:dyDescent="0.2">
      <c r="A3567" s="87" t="s">
        <v>1095</v>
      </c>
      <c r="B3567" s="85" t="s">
        <v>1131</v>
      </c>
      <c r="C3567" s="87" t="s">
        <v>156</v>
      </c>
      <c r="D3567" s="87" t="s">
        <v>1130</v>
      </c>
      <c r="E3567" s="189" t="s">
        <v>1092</v>
      </c>
      <c r="F3567" s="189"/>
      <c r="G3567" s="86" t="s">
        <v>1110</v>
      </c>
      <c r="H3567" s="111">
        <v>1</v>
      </c>
      <c r="I3567" s="84">
        <v>1.35</v>
      </c>
      <c r="J3567" s="84">
        <v>1.35</v>
      </c>
    </row>
    <row r="3568" spans="1:10" ht="39" customHeight="1" x14ac:dyDescent="0.2">
      <c r="A3568" s="115" t="s">
        <v>1106</v>
      </c>
      <c r="B3568" s="116" t="s">
        <v>1129</v>
      </c>
      <c r="C3568" s="115" t="s">
        <v>156</v>
      </c>
      <c r="D3568" s="115" t="s">
        <v>1128</v>
      </c>
      <c r="E3568" s="191" t="s">
        <v>1092</v>
      </c>
      <c r="F3568" s="191"/>
      <c r="G3568" s="114" t="s">
        <v>877</v>
      </c>
      <c r="H3568" s="113">
        <v>1</v>
      </c>
      <c r="I3568" s="112">
        <v>0.4</v>
      </c>
      <c r="J3568" s="112">
        <v>0.4</v>
      </c>
    </row>
    <row r="3569" spans="1:10" ht="39" customHeight="1" x14ac:dyDescent="0.2">
      <c r="A3569" s="115" t="s">
        <v>1106</v>
      </c>
      <c r="B3569" s="116" t="s">
        <v>1127</v>
      </c>
      <c r="C3569" s="115" t="s">
        <v>156</v>
      </c>
      <c r="D3569" s="115" t="s">
        <v>1126</v>
      </c>
      <c r="E3569" s="191" t="s">
        <v>1092</v>
      </c>
      <c r="F3569" s="191"/>
      <c r="G3569" s="114" t="s">
        <v>877</v>
      </c>
      <c r="H3569" s="113">
        <v>1</v>
      </c>
      <c r="I3569" s="112">
        <v>0.09</v>
      </c>
      <c r="J3569" s="112">
        <v>0.09</v>
      </c>
    </row>
    <row r="3570" spans="1:10" ht="39" customHeight="1" x14ac:dyDescent="0.2">
      <c r="A3570" s="115" t="s">
        <v>1106</v>
      </c>
      <c r="B3570" s="116" t="s">
        <v>1125</v>
      </c>
      <c r="C3570" s="115" t="s">
        <v>156</v>
      </c>
      <c r="D3570" s="115" t="s">
        <v>1124</v>
      </c>
      <c r="E3570" s="191" t="s">
        <v>1092</v>
      </c>
      <c r="F3570" s="191"/>
      <c r="G3570" s="114" t="s">
        <v>877</v>
      </c>
      <c r="H3570" s="113">
        <v>1</v>
      </c>
      <c r="I3570" s="112">
        <v>0.31</v>
      </c>
      <c r="J3570" s="112">
        <v>0.31</v>
      </c>
    </row>
    <row r="3571" spans="1:10" ht="39" customHeight="1" x14ac:dyDescent="0.2">
      <c r="A3571" s="115" t="s">
        <v>1106</v>
      </c>
      <c r="B3571" s="116" t="s">
        <v>1121</v>
      </c>
      <c r="C3571" s="115" t="s">
        <v>156</v>
      </c>
      <c r="D3571" s="115" t="s">
        <v>1120</v>
      </c>
      <c r="E3571" s="191" t="s">
        <v>1092</v>
      </c>
      <c r="F3571" s="191"/>
      <c r="G3571" s="114" t="s">
        <v>877</v>
      </c>
      <c r="H3571" s="113">
        <v>1</v>
      </c>
      <c r="I3571" s="112">
        <v>0.55000000000000004</v>
      </c>
      <c r="J3571" s="112">
        <v>0.55000000000000004</v>
      </c>
    </row>
    <row r="3572" spans="1:10" ht="25.5" x14ac:dyDescent="0.2">
      <c r="A3572" s="105"/>
      <c r="B3572" s="105"/>
      <c r="C3572" s="105"/>
      <c r="D3572" s="105"/>
      <c r="E3572" s="105" t="s">
        <v>1086</v>
      </c>
      <c r="F3572" s="104">
        <v>0</v>
      </c>
      <c r="G3572" s="105" t="s">
        <v>1085</v>
      </c>
      <c r="H3572" s="104">
        <v>0</v>
      </c>
      <c r="I3572" s="105" t="s">
        <v>1084</v>
      </c>
      <c r="J3572" s="104">
        <v>0</v>
      </c>
    </row>
    <row r="3573" spans="1:10" ht="15" thickBot="1" x14ac:dyDescent="0.25">
      <c r="A3573" s="105"/>
      <c r="B3573" s="105"/>
      <c r="C3573" s="105"/>
      <c r="D3573" s="105"/>
      <c r="E3573" s="105" t="s">
        <v>1083</v>
      </c>
      <c r="F3573" s="104">
        <v>0.36</v>
      </c>
      <c r="G3573" s="105"/>
      <c r="H3573" s="185" t="s">
        <v>1082</v>
      </c>
      <c r="I3573" s="185"/>
      <c r="J3573" s="104">
        <v>1.71</v>
      </c>
    </row>
    <row r="3574" spans="1:10" ht="0.95" customHeight="1" thickTop="1" x14ac:dyDescent="0.2">
      <c r="A3574" s="103"/>
      <c r="B3574" s="103"/>
      <c r="C3574" s="103"/>
      <c r="D3574" s="103"/>
      <c r="E3574" s="103"/>
      <c r="F3574" s="103"/>
      <c r="G3574" s="103"/>
      <c r="H3574" s="103"/>
      <c r="I3574" s="103"/>
      <c r="J3574" s="103"/>
    </row>
    <row r="3575" spans="1:10" ht="18" customHeight="1" x14ac:dyDescent="0.2">
      <c r="A3575" s="99"/>
      <c r="B3575" s="97" t="s">
        <v>1033</v>
      </c>
      <c r="C3575" s="99" t="s">
        <v>1032</v>
      </c>
      <c r="D3575" s="99" t="s">
        <v>10</v>
      </c>
      <c r="E3575" s="188" t="s">
        <v>1096</v>
      </c>
      <c r="F3575" s="188"/>
      <c r="G3575" s="98" t="s">
        <v>1031</v>
      </c>
      <c r="H3575" s="97" t="s">
        <v>1030</v>
      </c>
      <c r="I3575" s="97" t="s">
        <v>1029</v>
      </c>
      <c r="J3575" s="97" t="s">
        <v>11</v>
      </c>
    </row>
    <row r="3576" spans="1:10" ht="39" customHeight="1" x14ac:dyDescent="0.2">
      <c r="A3576" s="87" t="s">
        <v>1095</v>
      </c>
      <c r="B3576" s="85" t="s">
        <v>1129</v>
      </c>
      <c r="C3576" s="87" t="s">
        <v>156</v>
      </c>
      <c r="D3576" s="87" t="s">
        <v>1128</v>
      </c>
      <c r="E3576" s="189" t="s">
        <v>1092</v>
      </c>
      <c r="F3576" s="189"/>
      <c r="G3576" s="86" t="s">
        <v>877</v>
      </c>
      <c r="H3576" s="111">
        <v>1</v>
      </c>
      <c r="I3576" s="84">
        <v>0.4</v>
      </c>
      <c r="J3576" s="84">
        <v>0.4</v>
      </c>
    </row>
    <row r="3577" spans="1:10" ht="26.1" customHeight="1" x14ac:dyDescent="0.2">
      <c r="A3577" s="109" t="s">
        <v>1091</v>
      </c>
      <c r="B3577" s="110" t="s">
        <v>1123</v>
      </c>
      <c r="C3577" s="109" t="s">
        <v>156</v>
      </c>
      <c r="D3577" s="109" t="s">
        <v>1122</v>
      </c>
      <c r="E3577" s="190" t="s">
        <v>1097</v>
      </c>
      <c r="F3577" s="190"/>
      <c r="G3577" s="108" t="s">
        <v>192</v>
      </c>
      <c r="H3577" s="107">
        <v>1.2799999999999999E-4</v>
      </c>
      <c r="I3577" s="106">
        <v>3179.73</v>
      </c>
      <c r="J3577" s="106">
        <v>0.4</v>
      </c>
    </row>
    <row r="3578" spans="1:10" ht="25.5" x14ac:dyDescent="0.2">
      <c r="A3578" s="105"/>
      <c r="B3578" s="105"/>
      <c r="C3578" s="105"/>
      <c r="D3578" s="105"/>
      <c r="E3578" s="105" t="s">
        <v>1086</v>
      </c>
      <c r="F3578" s="104">
        <v>0</v>
      </c>
      <c r="G3578" s="105" t="s">
        <v>1085</v>
      </c>
      <c r="H3578" s="104">
        <v>0</v>
      </c>
      <c r="I3578" s="105" t="s">
        <v>1084</v>
      </c>
      <c r="J3578" s="104">
        <v>0</v>
      </c>
    </row>
    <row r="3579" spans="1:10" ht="15" thickBot="1" x14ac:dyDescent="0.25">
      <c r="A3579" s="105"/>
      <c r="B3579" s="105"/>
      <c r="C3579" s="105"/>
      <c r="D3579" s="105"/>
      <c r="E3579" s="105" t="s">
        <v>1083</v>
      </c>
      <c r="F3579" s="104">
        <v>0.1</v>
      </c>
      <c r="G3579" s="105"/>
      <c r="H3579" s="185" t="s">
        <v>1082</v>
      </c>
      <c r="I3579" s="185"/>
      <c r="J3579" s="104">
        <v>0.5</v>
      </c>
    </row>
    <row r="3580" spans="1:10" ht="0.95" customHeight="1" thickTop="1" x14ac:dyDescent="0.2">
      <c r="A3580" s="103"/>
      <c r="B3580" s="103"/>
      <c r="C3580" s="103"/>
      <c r="D3580" s="103"/>
      <c r="E3580" s="103"/>
      <c r="F3580" s="103"/>
      <c r="G3580" s="103"/>
      <c r="H3580" s="103"/>
      <c r="I3580" s="103"/>
      <c r="J3580" s="103"/>
    </row>
    <row r="3581" spans="1:10" ht="18" customHeight="1" x14ac:dyDescent="0.2">
      <c r="A3581" s="99"/>
      <c r="B3581" s="97" t="s">
        <v>1033</v>
      </c>
      <c r="C3581" s="99" t="s">
        <v>1032</v>
      </c>
      <c r="D3581" s="99" t="s">
        <v>10</v>
      </c>
      <c r="E3581" s="188" t="s">
        <v>1096</v>
      </c>
      <c r="F3581" s="188"/>
      <c r="G3581" s="98" t="s">
        <v>1031</v>
      </c>
      <c r="H3581" s="97" t="s">
        <v>1030</v>
      </c>
      <c r="I3581" s="97" t="s">
        <v>1029</v>
      </c>
      <c r="J3581" s="97" t="s">
        <v>11</v>
      </c>
    </row>
    <row r="3582" spans="1:10" ht="39" customHeight="1" x14ac:dyDescent="0.2">
      <c r="A3582" s="87" t="s">
        <v>1095</v>
      </c>
      <c r="B3582" s="85" t="s">
        <v>1127</v>
      </c>
      <c r="C3582" s="87" t="s">
        <v>156</v>
      </c>
      <c r="D3582" s="87" t="s">
        <v>1126</v>
      </c>
      <c r="E3582" s="189" t="s">
        <v>1092</v>
      </c>
      <c r="F3582" s="189"/>
      <c r="G3582" s="86" t="s">
        <v>877</v>
      </c>
      <c r="H3582" s="111">
        <v>1</v>
      </c>
      <c r="I3582" s="84">
        <v>0.09</v>
      </c>
      <c r="J3582" s="84">
        <v>0.09</v>
      </c>
    </row>
    <row r="3583" spans="1:10" ht="26.1" customHeight="1" x14ac:dyDescent="0.2">
      <c r="A3583" s="109" t="s">
        <v>1091</v>
      </c>
      <c r="B3583" s="110" t="s">
        <v>1123</v>
      </c>
      <c r="C3583" s="109" t="s">
        <v>156</v>
      </c>
      <c r="D3583" s="109" t="s">
        <v>1122</v>
      </c>
      <c r="E3583" s="190" t="s">
        <v>1097</v>
      </c>
      <c r="F3583" s="190"/>
      <c r="G3583" s="108" t="s">
        <v>192</v>
      </c>
      <c r="H3583" s="107">
        <v>2.9600000000000001E-5</v>
      </c>
      <c r="I3583" s="106">
        <v>3179.73</v>
      </c>
      <c r="J3583" s="106">
        <v>0.09</v>
      </c>
    </row>
    <row r="3584" spans="1:10" ht="25.5" x14ac:dyDescent="0.2">
      <c r="A3584" s="105"/>
      <c r="B3584" s="105"/>
      <c r="C3584" s="105"/>
      <c r="D3584" s="105"/>
      <c r="E3584" s="105" t="s">
        <v>1086</v>
      </c>
      <c r="F3584" s="104">
        <v>0</v>
      </c>
      <c r="G3584" s="105" t="s">
        <v>1085</v>
      </c>
      <c r="H3584" s="104">
        <v>0</v>
      </c>
      <c r="I3584" s="105" t="s">
        <v>1084</v>
      </c>
      <c r="J3584" s="104">
        <v>0</v>
      </c>
    </row>
    <row r="3585" spans="1:10" ht="15" thickBot="1" x14ac:dyDescent="0.25">
      <c r="A3585" s="105"/>
      <c r="B3585" s="105"/>
      <c r="C3585" s="105"/>
      <c r="D3585" s="105"/>
      <c r="E3585" s="105" t="s">
        <v>1083</v>
      </c>
      <c r="F3585" s="104">
        <v>0.02</v>
      </c>
      <c r="G3585" s="105"/>
      <c r="H3585" s="185" t="s">
        <v>1082</v>
      </c>
      <c r="I3585" s="185"/>
      <c r="J3585" s="104">
        <v>0.11</v>
      </c>
    </row>
    <row r="3586" spans="1:10" ht="0.95" customHeight="1" thickTop="1" x14ac:dyDescent="0.2">
      <c r="A3586" s="103"/>
      <c r="B3586" s="103"/>
      <c r="C3586" s="103"/>
      <c r="D3586" s="103"/>
      <c r="E3586" s="103"/>
      <c r="F3586" s="103"/>
      <c r="G3586" s="103"/>
      <c r="H3586" s="103"/>
      <c r="I3586" s="103"/>
      <c r="J3586" s="103"/>
    </row>
    <row r="3587" spans="1:10" ht="18" customHeight="1" x14ac:dyDescent="0.2">
      <c r="A3587" s="99"/>
      <c r="B3587" s="97" t="s">
        <v>1033</v>
      </c>
      <c r="C3587" s="99" t="s">
        <v>1032</v>
      </c>
      <c r="D3587" s="99" t="s">
        <v>10</v>
      </c>
      <c r="E3587" s="188" t="s">
        <v>1096</v>
      </c>
      <c r="F3587" s="188"/>
      <c r="G3587" s="98" t="s">
        <v>1031</v>
      </c>
      <c r="H3587" s="97" t="s">
        <v>1030</v>
      </c>
      <c r="I3587" s="97" t="s">
        <v>1029</v>
      </c>
      <c r="J3587" s="97" t="s">
        <v>11</v>
      </c>
    </row>
    <row r="3588" spans="1:10" ht="39" customHeight="1" x14ac:dyDescent="0.2">
      <c r="A3588" s="87" t="s">
        <v>1095</v>
      </c>
      <c r="B3588" s="85" t="s">
        <v>1125</v>
      </c>
      <c r="C3588" s="87" t="s">
        <v>156</v>
      </c>
      <c r="D3588" s="87" t="s">
        <v>1124</v>
      </c>
      <c r="E3588" s="189" t="s">
        <v>1092</v>
      </c>
      <c r="F3588" s="189"/>
      <c r="G3588" s="86" t="s">
        <v>877</v>
      </c>
      <c r="H3588" s="111">
        <v>1</v>
      </c>
      <c r="I3588" s="84">
        <v>0.31</v>
      </c>
      <c r="J3588" s="84">
        <v>0.31</v>
      </c>
    </row>
    <row r="3589" spans="1:10" ht="26.1" customHeight="1" x14ac:dyDescent="0.2">
      <c r="A3589" s="109" t="s">
        <v>1091</v>
      </c>
      <c r="B3589" s="110" t="s">
        <v>1123</v>
      </c>
      <c r="C3589" s="109" t="s">
        <v>156</v>
      </c>
      <c r="D3589" s="109" t="s">
        <v>1122</v>
      </c>
      <c r="E3589" s="190" t="s">
        <v>1097</v>
      </c>
      <c r="F3589" s="190"/>
      <c r="G3589" s="108" t="s">
        <v>192</v>
      </c>
      <c r="H3589" s="107">
        <v>1E-4</v>
      </c>
      <c r="I3589" s="106">
        <v>3179.73</v>
      </c>
      <c r="J3589" s="106">
        <v>0.31</v>
      </c>
    </row>
    <row r="3590" spans="1:10" ht="25.5" x14ac:dyDescent="0.2">
      <c r="A3590" s="105"/>
      <c r="B3590" s="105"/>
      <c r="C3590" s="105"/>
      <c r="D3590" s="105"/>
      <c r="E3590" s="105" t="s">
        <v>1086</v>
      </c>
      <c r="F3590" s="104">
        <v>0</v>
      </c>
      <c r="G3590" s="105" t="s">
        <v>1085</v>
      </c>
      <c r="H3590" s="104">
        <v>0</v>
      </c>
      <c r="I3590" s="105" t="s">
        <v>1084</v>
      </c>
      <c r="J3590" s="104">
        <v>0</v>
      </c>
    </row>
    <row r="3591" spans="1:10" ht="15" thickBot="1" x14ac:dyDescent="0.25">
      <c r="A3591" s="105"/>
      <c r="B3591" s="105"/>
      <c r="C3591" s="105"/>
      <c r="D3591" s="105"/>
      <c r="E3591" s="105" t="s">
        <v>1083</v>
      </c>
      <c r="F3591" s="104">
        <v>0.08</v>
      </c>
      <c r="G3591" s="105"/>
      <c r="H3591" s="185" t="s">
        <v>1082</v>
      </c>
      <c r="I3591" s="185"/>
      <c r="J3591" s="104">
        <v>0.39</v>
      </c>
    </row>
    <row r="3592" spans="1:10" ht="0.95" customHeight="1" thickTop="1" x14ac:dyDescent="0.2">
      <c r="A3592" s="103"/>
      <c r="B3592" s="103"/>
      <c r="C3592" s="103"/>
      <c r="D3592" s="103"/>
      <c r="E3592" s="103"/>
      <c r="F3592" s="103"/>
      <c r="G3592" s="103"/>
      <c r="H3592" s="103"/>
      <c r="I3592" s="103"/>
      <c r="J3592" s="103"/>
    </row>
    <row r="3593" spans="1:10" ht="18" customHeight="1" x14ac:dyDescent="0.2">
      <c r="A3593" s="99"/>
      <c r="B3593" s="97" t="s">
        <v>1033</v>
      </c>
      <c r="C3593" s="99" t="s">
        <v>1032</v>
      </c>
      <c r="D3593" s="99" t="s">
        <v>10</v>
      </c>
      <c r="E3593" s="188" t="s">
        <v>1096</v>
      </c>
      <c r="F3593" s="188"/>
      <c r="G3593" s="98" t="s">
        <v>1031</v>
      </c>
      <c r="H3593" s="97" t="s">
        <v>1030</v>
      </c>
      <c r="I3593" s="97" t="s">
        <v>1029</v>
      </c>
      <c r="J3593" s="97" t="s">
        <v>11</v>
      </c>
    </row>
    <row r="3594" spans="1:10" ht="39" customHeight="1" x14ac:dyDescent="0.2">
      <c r="A3594" s="87" t="s">
        <v>1095</v>
      </c>
      <c r="B3594" s="85" t="s">
        <v>1121</v>
      </c>
      <c r="C3594" s="87" t="s">
        <v>156</v>
      </c>
      <c r="D3594" s="87" t="s">
        <v>1120</v>
      </c>
      <c r="E3594" s="189" t="s">
        <v>1092</v>
      </c>
      <c r="F3594" s="189"/>
      <c r="G3594" s="86" t="s">
        <v>877</v>
      </c>
      <c r="H3594" s="111">
        <v>1</v>
      </c>
      <c r="I3594" s="84">
        <v>0.55000000000000004</v>
      </c>
      <c r="J3594" s="84">
        <v>0.55000000000000004</v>
      </c>
    </row>
    <row r="3595" spans="1:10" ht="26.1" customHeight="1" x14ac:dyDescent="0.2">
      <c r="A3595" s="109" t="s">
        <v>1091</v>
      </c>
      <c r="B3595" s="110" t="s">
        <v>1119</v>
      </c>
      <c r="C3595" s="109" t="s">
        <v>156</v>
      </c>
      <c r="D3595" s="109" t="s">
        <v>1118</v>
      </c>
      <c r="E3595" s="190" t="s">
        <v>1117</v>
      </c>
      <c r="F3595" s="190"/>
      <c r="G3595" s="108" t="s">
        <v>1116</v>
      </c>
      <c r="H3595" s="107">
        <v>0.52</v>
      </c>
      <c r="I3595" s="106">
        <v>1.06</v>
      </c>
      <c r="J3595" s="106">
        <v>0.55000000000000004</v>
      </c>
    </row>
    <row r="3596" spans="1:10" ht="25.5" x14ac:dyDescent="0.2">
      <c r="A3596" s="105"/>
      <c r="B3596" s="105"/>
      <c r="C3596" s="105"/>
      <c r="D3596" s="105"/>
      <c r="E3596" s="105" t="s">
        <v>1086</v>
      </c>
      <c r="F3596" s="104">
        <v>0</v>
      </c>
      <c r="G3596" s="105" t="s">
        <v>1085</v>
      </c>
      <c r="H3596" s="104">
        <v>0</v>
      </c>
      <c r="I3596" s="105" t="s">
        <v>1084</v>
      </c>
      <c r="J3596" s="104">
        <v>0</v>
      </c>
    </row>
    <row r="3597" spans="1:10" ht="15" thickBot="1" x14ac:dyDescent="0.25">
      <c r="A3597" s="105"/>
      <c r="B3597" s="105"/>
      <c r="C3597" s="105"/>
      <c r="D3597" s="105"/>
      <c r="E3597" s="105" t="s">
        <v>1083</v>
      </c>
      <c r="F3597" s="104">
        <v>0.14000000000000001</v>
      </c>
      <c r="G3597" s="105"/>
      <c r="H3597" s="185" t="s">
        <v>1082</v>
      </c>
      <c r="I3597" s="185"/>
      <c r="J3597" s="104">
        <v>0.69</v>
      </c>
    </row>
    <row r="3598" spans="1:10" ht="0.95" customHeight="1" thickTop="1" x14ac:dyDescent="0.2">
      <c r="A3598" s="103"/>
      <c r="B3598" s="103"/>
      <c r="C3598" s="103"/>
      <c r="D3598" s="103"/>
      <c r="E3598" s="103"/>
      <c r="F3598" s="103"/>
      <c r="G3598" s="103"/>
      <c r="H3598" s="103"/>
      <c r="I3598" s="103"/>
      <c r="J3598" s="103"/>
    </row>
    <row r="3599" spans="1:10" ht="18" customHeight="1" x14ac:dyDescent="0.2">
      <c r="A3599" s="99"/>
      <c r="B3599" s="97" t="s">
        <v>1033</v>
      </c>
      <c r="C3599" s="99" t="s">
        <v>1032</v>
      </c>
      <c r="D3599" s="99" t="s">
        <v>10</v>
      </c>
      <c r="E3599" s="188" t="s">
        <v>1096</v>
      </c>
      <c r="F3599" s="188"/>
      <c r="G3599" s="98" t="s">
        <v>1031</v>
      </c>
      <c r="H3599" s="97" t="s">
        <v>1030</v>
      </c>
      <c r="I3599" s="97" t="s">
        <v>1029</v>
      </c>
      <c r="J3599" s="97" t="s">
        <v>11</v>
      </c>
    </row>
    <row r="3600" spans="1:10" ht="39" customHeight="1" x14ac:dyDescent="0.2">
      <c r="A3600" s="87" t="s">
        <v>1095</v>
      </c>
      <c r="B3600" s="85" t="s">
        <v>1115</v>
      </c>
      <c r="C3600" s="87" t="s">
        <v>156</v>
      </c>
      <c r="D3600" s="87" t="s">
        <v>1114</v>
      </c>
      <c r="E3600" s="189" t="s">
        <v>1092</v>
      </c>
      <c r="F3600" s="189"/>
      <c r="G3600" s="86" t="s">
        <v>1113</v>
      </c>
      <c r="H3600" s="111">
        <v>1</v>
      </c>
      <c r="I3600" s="84">
        <v>137.97999999999999</v>
      </c>
      <c r="J3600" s="84">
        <v>137.97999999999999</v>
      </c>
    </row>
    <row r="3601" spans="1:10" ht="26.1" customHeight="1" x14ac:dyDescent="0.2">
      <c r="A3601" s="115" t="s">
        <v>1106</v>
      </c>
      <c r="B3601" s="116" t="s">
        <v>1109</v>
      </c>
      <c r="C3601" s="115" t="s">
        <v>156</v>
      </c>
      <c r="D3601" s="115" t="s">
        <v>1108</v>
      </c>
      <c r="E3601" s="191" t="s">
        <v>1107</v>
      </c>
      <c r="F3601" s="191"/>
      <c r="G3601" s="114" t="s">
        <v>877</v>
      </c>
      <c r="H3601" s="113">
        <v>1</v>
      </c>
      <c r="I3601" s="112">
        <v>26.6</v>
      </c>
      <c r="J3601" s="112">
        <v>26.6</v>
      </c>
    </row>
    <row r="3602" spans="1:10" ht="39" customHeight="1" x14ac:dyDescent="0.2">
      <c r="A3602" s="115" t="s">
        <v>1106</v>
      </c>
      <c r="B3602" s="116" t="s">
        <v>1105</v>
      </c>
      <c r="C3602" s="115" t="s">
        <v>156</v>
      </c>
      <c r="D3602" s="115" t="s">
        <v>1104</v>
      </c>
      <c r="E3602" s="191" t="s">
        <v>1092</v>
      </c>
      <c r="F3602" s="191"/>
      <c r="G3602" s="114" t="s">
        <v>877</v>
      </c>
      <c r="H3602" s="113">
        <v>1</v>
      </c>
      <c r="I3602" s="112">
        <v>82.35</v>
      </c>
      <c r="J3602" s="112">
        <v>82.35</v>
      </c>
    </row>
    <row r="3603" spans="1:10" ht="39" customHeight="1" x14ac:dyDescent="0.2">
      <c r="A3603" s="115" t="s">
        <v>1106</v>
      </c>
      <c r="B3603" s="116" t="s">
        <v>1103</v>
      </c>
      <c r="C3603" s="115" t="s">
        <v>156</v>
      </c>
      <c r="D3603" s="115" t="s">
        <v>1102</v>
      </c>
      <c r="E3603" s="191" t="s">
        <v>1092</v>
      </c>
      <c r="F3603" s="191"/>
      <c r="G3603" s="114" t="s">
        <v>877</v>
      </c>
      <c r="H3603" s="113">
        <v>1</v>
      </c>
      <c r="I3603" s="112">
        <v>29.03</v>
      </c>
      <c r="J3603" s="112">
        <v>29.03</v>
      </c>
    </row>
    <row r="3604" spans="1:10" ht="25.5" x14ac:dyDescent="0.2">
      <c r="A3604" s="105"/>
      <c r="B3604" s="105"/>
      <c r="C3604" s="105"/>
      <c r="D3604" s="105"/>
      <c r="E3604" s="105" t="s">
        <v>1086</v>
      </c>
      <c r="F3604" s="104">
        <v>9.5897532999999999</v>
      </c>
      <c r="G3604" s="105" t="s">
        <v>1085</v>
      </c>
      <c r="H3604" s="104">
        <v>10.7</v>
      </c>
      <c r="I3604" s="105" t="s">
        <v>1084</v>
      </c>
      <c r="J3604" s="104">
        <v>20.29</v>
      </c>
    </row>
    <row r="3605" spans="1:10" ht="15" thickBot="1" x14ac:dyDescent="0.25">
      <c r="A3605" s="105"/>
      <c r="B3605" s="105"/>
      <c r="C3605" s="105"/>
      <c r="D3605" s="105"/>
      <c r="E3605" s="105" t="s">
        <v>1083</v>
      </c>
      <c r="F3605" s="104">
        <v>37.25</v>
      </c>
      <c r="G3605" s="105"/>
      <c r="H3605" s="185" t="s">
        <v>1082</v>
      </c>
      <c r="I3605" s="185"/>
      <c r="J3605" s="104">
        <v>175.23</v>
      </c>
    </row>
    <row r="3606" spans="1:10" ht="0.95" customHeight="1" thickTop="1" x14ac:dyDescent="0.2">
      <c r="A3606" s="103"/>
      <c r="B3606" s="103"/>
      <c r="C3606" s="103"/>
      <c r="D3606" s="103"/>
      <c r="E3606" s="103"/>
      <c r="F3606" s="103"/>
      <c r="G3606" s="103"/>
      <c r="H3606" s="103"/>
      <c r="I3606" s="103"/>
      <c r="J3606" s="103"/>
    </row>
    <row r="3607" spans="1:10" ht="18" customHeight="1" x14ac:dyDescent="0.2">
      <c r="A3607" s="99"/>
      <c r="B3607" s="97" t="s">
        <v>1033</v>
      </c>
      <c r="C3607" s="99" t="s">
        <v>1032</v>
      </c>
      <c r="D3607" s="99" t="s">
        <v>10</v>
      </c>
      <c r="E3607" s="188" t="s">
        <v>1096</v>
      </c>
      <c r="F3607" s="188"/>
      <c r="G3607" s="98" t="s">
        <v>1031</v>
      </c>
      <c r="H3607" s="97" t="s">
        <v>1030</v>
      </c>
      <c r="I3607" s="97" t="s">
        <v>1029</v>
      </c>
      <c r="J3607" s="97" t="s">
        <v>11</v>
      </c>
    </row>
    <row r="3608" spans="1:10" ht="39" customHeight="1" x14ac:dyDescent="0.2">
      <c r="A3608" s="87" t="s">
        <v>1095</v>
      </c>
      <c r="B3608" s="85" t="s">
        <v>1112</v>
      </c>
      <c r="C3608" s="87" t="s">
        <v>156</v>
      </c>
      <c r="D3608" s="87" t="s">
        <v>1111</v>
      </c>
      <c r="E3608" s="189" t="s">
        <v>1092</v>
      </c>
      <c r="F3608" s="189"/>
      <c r="G3608" s="86" t="s">
        <v>1110</v>
      </c>
      <c r="H3608" s="111">
        <v>1</v>
      </c>
      <c r="I3608" s="84">
        <v>360.08</v>
      </c>
      <c r="J3608" s="84">
        <v>360.08</v>
      </c>
    </row>
    <row r="3609" spans="1:10" ht="39" customHeight="1" x14ac:dyDescent="0.2">
      <c r="A3609" s="115" t="s">
        <v>1106</v>
      </c>
      <c r="B3609" s="116" t="s">
        <v>1101</v>
      </c>
      <c r="C3609" s="115" t="s">
        <v>156</v>
      </c>
      <c r="D3609" s="115" t="s">
        <v>1100</v>
      </c>
      <c r="E3609" s="191" t="s">
        <v>1092</v>
      </c>
      <c r="F3609" s="191"/>
      <c r="G3609" s="114" t="s">
        <v>877</v>
      </c>
      <c r="H3609" s="113">
        <v>1</v>
      </c>
      <c r="I3609" s="112">
        <v>132.38</v>
      </c>
      <c r="J3609" s="112">
        <v>132.38</v>
      </c>
    </row>
    <row r="3610" spans="1:10" ht="51.95" customHeight="1" x14ac:dyDescent="0.2">
      <c r="A3610" s="115" t="s">
        <v>1106</v>
      </c>
      <c r="B3610" s="116" t="s">
        <v>1094</v>
      </c>
      <c r="C3610" s="115" t="s">
        <v>156</v>
      </c>
      <c r="D3610" s="115" t="s">
        <v>1093</v>
      </c>
      <c r="E3610" s="191" t="s">
        <v>1092</v>
      </c>
      <c r="F3610" s="191"/>
      <c r="G3610" s="114" t="s">
        <v>877</v>
      </c>
      <c r="H3610" s="113">
        <v>1</v>
      </c>
      <c r="I3610" s="112">
        <v>89.72</v>
      </c>
      <c r="J3610" s="112">
        <v>89.72</v>
      </c>
    </row>
    <row r="3611" spans="1:10" ht="26.1" customHeight="1" x14ac:dyDescent="0.2">
      <c r="A3611" s="115" t="s">
        <v>1106</v>
      </c>
      <c r="B3611" s="116" t="s">
        <v>1109</v>
      </c>
      <c r="C3611" s="115" t="s">
        <v>156</v>
      </c>
      <c r="D3611" s="115" t="s">
        <v>1108</v>
      </c>
      <c r="E3611" s="191" t="s">
        <v>1107</v>
      </c>
      <c r="F3611" s="191"/>
      <c r="G3611" s="114" t="s">
        <v>877</v>
      </c>
      <c r="H3611" s="113">
        <v>1</v>
      </c>
      <c r="I3611" s="112">
        <v>26.6</v>
      </c>
      <c r="J3611" s="112">
        <v>26.6</v>
      </c>
    </row>
    <row r="3612" spans="1:10" ht="39" customHeight="1" x14ac:dyDescent="0.2">
      <c r="A3612" s="115" t="s">
        <v>1106</v>
      </c>
      <c r="B3612" s="116" t="s">
        <v>1105</v>
      </c>
      <c r="C3612" s="115" t="s">
        <v>156</v>
      </c>
      <c r="D3612" s="115" t="s">
        <v>1104</v>
      </c>
      <c r="E3612" s="191" t="s">
        <v>1092</v>
      </c>
      <c r="F3612" s="191"/>
      <c r="G3612" s="114" t="s">
        <v>877</v>
      </c>
      <c r="H3612" s="113">
        <v>1</v>
      </c>
      <c r="I3612" s="112">
        <v>82.35</v>
      </c>
      <c r="J3612" s="112">
        <v>82.35</v>
      </c>
    </row>
    <row r="3613" spans="1:10" ht="39" customHeight="1" x14ac:dyDescent="0.2">
      <c r="A3613" s="115" t="s">
        <v>1106</v>
      </c>
      <c r="B3613" s="116" t="s">
        <v>1103</v>
      </c>
      <c r="C3613" s="115" t="s">
        <v>156</v>
      </c>
      <c r="D3613" s="115" t="s">
        <v>1102</v>
      </c>
      <c r="E3613" s="191" t="s">
        <v>1092</v>
      </c>
      <c r="F3613" s="191"/>
      <c r="G3613" s="114" t="s">
        <v>877</v>
      </c>
      <c r="H3613" s="113">
        <v>1</v>
      </c>
      <c r="I3613" s="112">
        <v>29.03</v>
      </c>
      <c r="J3613" s="112">
        <v>29.03</v>
      </c>
    </row>
    <row r="3614" spans="1:10" ht="25.5" x14ac:dyDescent="0.2">
      <c r="A3614" s="105"/>
      <c r="B3614" s="105"/>
      <c r="C3614" s="105"/>
      <c r="D3614" s="105"/>
      <c r="E3614" s="105" t="s">
        <v>1086</v>
      </c>
      <c r="F3614" s="104">
        <v>9.5897532999999999</v>
      </c>
      <c r="G3614" s="105" t="s">
        <v>1085</v>
      </c>
      <c r="H3614" s="104">
        <v>10.7</v>
      </c>
      <c r="I3614" s="105" t="s">
        <v>1084</v>
      </c>
      <c r="J3614" s="104">
        <v>20.29</v>
      </c>
    </row>
    <row r="3615" spans="1:10" ht="15" thickBot="1" x14ac:dyDescent="0.25">
      <c r="A3615" s="105"/>
      <c r="B3615" s="105"/>
      <c r="C3615" s="105"/>
      <c r="D3615" s="105"/>
      <c r="E3615" s="105" t="s">
        <v>1083</v>
      </c>
      <c r="F3615" s="104">
        <v>97.22</v>
      </c>
      <c r="G3615" s="105"/>
      <c r="H3615" s="185" t="s">
        <v>1082</v>
      </c>
      <c r="I3615" s="185"/>
      <c r="J3615" s="104">
        <v>457.3</v>
      </c>
    </row>
    <row r="3616" spans="1:10" ht="0.95" customHeight="1" thickTop="1" x14ac:dyDescent="0.2">
      <c r="A3616" s="103"/>
      <c r="B3616" s="103"/>
      <c r="C3616" s="103"/>
      <c r="D3616" s="103"/>
      <c r="E3616" s="103"/>
      <c r="F3616" s="103"/>
      <c r="G3616" s="103"/>
      <c r="H3616" s="103"/>
      <c r="I3616" s="103"/>
      <c r="J3616" s="103"/>
    </row>
    <row r="3617" spans="1:10" ht="18" customHeight="1" x14ac:dyDescent="0.2">
      <c r="A3617" s="99"/>
      <c r="B3617" s="97" t="s">
        <v>1033</v>
      </c>
      <c r="C3617" s="99" t="s">
        <v>1032</v>
      </c>
      <c r="D3617" s="99" t="s">
        <v>10</v>
      </c>
      <c r="E3617" s="188" t="s">
        <v>1096</v>
      </c>
      <c r="F3617" s="188"/>
      <c r="G3617" s="98" t="s">
        <v>1031</v>
      </c>
      <c r="H3617" s="97" t="s">
        <v>1030</v>
      </c>
      <c r="I3617" s="97" t="s">
        <v>1029</v>
      </c>
      <c r="J3617" s="97" t="s">
        <v>11</v>
      </c>
    </row>
    <row r="3618" spans="1:10" ht="39" customHeight="1" x14ac:dyDescent="0.2">
      <c r="A3618" s="87" t="s">
        <v>1095</v>
      </c>
      <c r="B3618" s="85" t="s">
        <v>1105</v>
      </c>
      <c r="C3618" s="87" t="s">
        <v>156</v>
      </c>
      <c r="D3618" s="87" t="s">
        <v>1104</v>
      </c>
      <c r="E3618" s="189" t="s">
        <v>1092</v>
      </c>
      <c r="F3618" s="189"/>
      <c r="G3618" s="86" t="s">
        <v>877</v>
      </c>
      <c r="H3618" s="111">
        <v>1</v>
      </c>
      <c r="I3618" s="84">
        <v>82.35</v>
      </c>
      <c r="J3618" s="84">
        <v>82.35</v>
      </c>
    </row>
    <row r="3619" spans="1:10" ht="39" customHeight="1" x14ac:dyDescent="0.2">
      <c r="A3619" s="109" t="s">
        <v>1091</v>
      </c>
      <c r="B3619" s="110" t="s">
        <v>1099</v>
      </c>
      <c r="C3619" s="109" t="s">
        <v>156</v>
      </c>
      <c r="D3619" s="109" t="s">
        <v>1098</v>
      </c>
      <c r="E3619" s="190" t="s">
        <v>1097</v>
      </c>
      <c r="F3619" s="190"/>
      <c r="G3619" s="108" t="s">
        <v>192</v>
      </c>
      <c r="H3619" s="107">
        <v>4.0000000000000003E-5</v>
      </c>
      <c r="I3619" s="106">
        <v>2058909.96</v>
      </c>
      <c r="J3619" s="106">
        <v>82.35</v>
      </c>
    </row>
    <row r="3620" spans="1:10" ht="25.5" x14ac:dyDescent="0.2">
      <c r="A3620" s="105"/>
      <c r="B3620" s="105"/>
      <c r="C3620" s="105"/>
      <c r="D3620" s="105"/>
      <c r="E3620" s="105" t="s">
        <v>1086</v>
      </c>
      <c r="F3620" s="104">
        <v>0</v>
      </c>
      <c r="G3620" s="105" t="s">
        <v>1085</v>
      </c>
      <c r="H3620" s="104">
        <v>0</v>
      </c>
      <c r="I3620" s="105" t="s">
        <v>1084</v>
      </c>
      <c r="J3620" s="104">
        <v>0</v>
      </c>
    </row>
    <row r="3621" spans="1:10" ht="15" thickBot="1" x14ac:dyDescent="0.25">
      <c r="A3621" s="105"/>
      <c r="B3621" s="105"/>
      <c r="C3621" s="105"/>
      <c r="D3621" s="105"/>
      <c r="E3621" s="105" t="s">
        <v>1083</v>
      </c>
      <c r="F3621" s="104">
        <v>22.23</v>
      </c>
      <c r="G3621" s="105"/>
      <c r="H3621" s="185" t="s">
        <v>1082</v>
      </c>
      <c r="I3621" s="185"/>
      <c r="J3621" s="104">
        <v>104.58</v>
      </c>
    </row>
    <row r="3622" spans="1:10" ht="0.95" customHeight="1" thickTop="1" x14ac:dyDescent="0.2">
      <c r="A3622" s="103"/>
      <c r="B3622" s="103"/>
      <c r="C3622" s="103"/>
      <c r="D3622" s="103"/>
      <c r="E3622" s="103"/>
      <c r="F3622" s="103"/>
      <c r="G3622" s="103"/>
      <c r="H3622" s="103"/>
      <c r="I3622" s="103"/>
      <c r="J3622" s="103"/>
    </row>
    <row r="3623" spans="1:10" ht="18" customHeight="1" x14ac:dyDescent="0.2">
      <c r="A3623" s="99"/>
      <c r="B3623" s="97" t="s">
        <v>1033</v>
      </c>
      <c r="C3623" s="99" t="s">
        <v>1032</v>
      </c>
      <c r="D3623" s="99" t="s">
        <v>10</v>
      </c>
      <c r="E3623" s="188" t="s">
        <v>1096</v>
      </c>
      <c r="F3623" s="188"/>
      <c r="G3623" s="98" t="s">
        <v>1031</v>
      </c>
      <c r="H3623" s="97" t="s">
        <v>1030</v>
      </c>
      <c r="I3623" s="97" t="s">
        <v>1029</v>
      </c>
      <c r="J3623" s="97" t="s">
        <v>11</v>
      </c>
    </row>
    <row r="3624" spans="1:10" ht="39" customHeight="1" x14ac:dyDescent="0.2">
      <c r="A3624" s="87" t="s">
        <v>1095</v>
      </c>
      <c r="B3624" s="85" t="s">
        <v>1103</v>
      </c>
      <c r="C3624" s="87" t="s">
        <v>156</v>
      </c>
      <c r="D3624" s="87" t="s">
        <v>1102</v>
      </c>
      <c r="E3624" s="189" t="s">
        <v>1092</v>
      </c>
      <c r="F3624" s="189"/>
      <c r="G3624" s="86" t="s">
        <v>877</v>
      </c>
      <c r="H3624" s="111">
        <v>1</v>
      </c>
      <c r="I3624" s="84">
        <v>29.03</v>
      </c>
      <c r="J3624" s="84">
        <v>29.03</v>
      </c>
    </row>
    <row r="3625" spans="1:10" ht="39" customHeight="1" x14ac:dyDescent="0.2">
      <c r="A3625" s="109" t="s">
        <v>1091</v>
      </c>
      <c r="B3625" s="110" t="s">
        <v>1099</v>
      </c>
      <c r="C3625" s="109" t="s">
        <v>156</v>
      </c>
      <c r="D3625" s="109" t="s">
        <v>1098</v>
      </c>
      <c r="E3625" s="190" t="s">
        <v>1097</v>
      </c>
      <c r="F3625" s="190"/>
      <c r="G3625" s="108" t="s">
        <v>192</v>
      </c>
      <c r="H3625" s="107">
        <v>1.4100000000000001E-5</v>
      </c>
      <c r="I3625" s="106">
        <v>2058909.96</v>
      </c>
      <c r="J3625" s="106">
        <v>29.03</v>
      </c>
    </row>
    <row r="3626" spans="1:10" ht="25.5" x14ac:dyDescent="0.2">
      <c r="A3626" s="105"/>
      <c r="B3626" s="105"/>
      <c r="C3626" s="105"/>
      <c r="D3626" s="105"/>
      <c r="E3626" s="105" t="s">
        <v>1086</v>
      </c>
      <c r="F3626" s="104">
        <v>0</v>
      </c>
      <c r="G3626" s="105" t="s">
        <v>1085</v>
      </c>
      <c r="H3626" s="104">
        <v>0</v>
      </c>
      <c r="I3626" s="105" t="s">
        <v>1084</v>
      </c>
      <c r="J3626" s="104">
        <v>0</v>
      </c>
    </row>
    <row r="3627" spans="1:10" ht="15" thickBot="1" x14ac:dyDescent="0.25">
      <c r="A3627" s="105"/>
      <c r="B3627" s="105"/>
      <c r="C3627" s="105"/>
      <c r="D3627" s="105"/>
      <c r="E3627" s="105" t="s">
        <v>1083</v>
      </c>
      <c r="F3627" s="104">
        <v>7.83</v>
      </c>
      <c r="G3627" s="105"/>
      <c r="H3627" s="185" t="s">
        <v>1082</v>
      </c>
      <c r="I3627" s="185"/>
      <c r="J3627" s="104">
        <v>36.86</v>
      </c>
    </row>
    <row r="3628" spans="1:10" ht="0.95" customHeight="1" thickTop="1" x14ac:dyDescent="0.2">
      <c r="A3628" s="103"/>
      <c r="B3628" s="103"/>
      <c r="C3628" s="103"/>
      <c r="D3628" s="103"/>
      <c r="E3628" s="103"/>
      <c r="F3628" s="103"/>
      <c r="G3628" s="103"/>
      <c r="H3628" s="103"/>
      <c r="I3628" s="103"/>
      <c r="J3628" s="103"/>
    </row>
    <row r="3629" spans="1:10" ht="18" customHeight="1" x14ac:dyDescent="0.2">
      <c r="A3629" s="99"/>
      <c r="B3629" s="97" t="s">
        <v>1033</v>
      </c>
      <c r="C3629" s="99" t="s">
        <v>1032</v>
      </c>
      <c r="D3629" s="99" t="s">
        <v>10</v>
      </c>
      <c r="E3629" s="188" t="s">
        <v>1096</v>
      </c>
      <c r="F3629" s="188"/>
      <c r="G3629" s="98" t="s">
        <v>1031</v>
      </c>
      <c r="H3629" s="97" t="s">
        <v>1030</v>
      </c>
      <c r="I3629" s="97" t="s">
        <v>1029</v>
      </c>
      <c r="J3629" s="97" t="s">
        <v>11</v>
      </c>
    </row>
    <row r="3630" spans="1:10" ht="39" customHeight="1" x14ac:dyDescent="0.2">
      <c r="A3630" s="87" t="s">
        <v>1095</v>
      </c>
      <c r="B3630" s="85" t="s">
        <v>1101</v>
      </c>
      <c r="C3630" s="87" t="s">
        <v>156</v>
      </c>
      <c r="D3630" s="87" t="s">
        <v>1100</v>
      </c>
      <c r="E3630" s="189" t="s">
        <v>1092</v>
      </c>
      <c r="F3630" s="189"/>
      <c r="G3630" s="86" t="s">
        <v>877</v>
      </c>
      <c r="H3630" s="111">
        <v>1</v>
      </c>
      <c r="I3630" s="84">
        <v>132.38</v>
      </c>
      <c r="J3630" s="84">
        <v>132.38</v>
      </c>
    </row>
    <row r="3631" spans="1:10" ht="39" customHeight="1" x14ac:dyDescent="0.2">
      <c r="A3631" s="109" t="s">
        <v>1091</v>
      </c>
      <c r="B3631" s="110" t="s">
        <v>1099</v>
      </c>
      <c r="C3631" s="109" t="s">
        <v>156</v>
      </c>
      <c r="D3631" s="109" t="s">
        <v>1098</v>
      </c>
      <c r="E3631" s="190" t="s">
        <v>1097</v>
      </c>
      <c r="F3631" s="190"/>
      <c r="G3631" s="108" t="s">
        <v>192</v>
      </c>
      <c r="H3631" s="107">
        <v>6.4300000000000004E-5</v>
      </c>
      <c r="I3631" s="106">
        <v>2058909.96</v>
      </c>
      <c r="J3631" s="106">
        <v>132.38</v>
      </c>
    </row>
    <row r="3632" spans="1:10" ht="25.5" x14ac:dyDescent="0.2">
      <c r="A3632" s="105"/>
      <c r="B3632" s="105"/>
      <c r="C3632" s="105"/>
      <c r="D3632" s="105"/>
      <c r="E3632" s="105" t="s">
        <v>1086</v>
      </c>
      <c r="F3632" s="104">
        <v>0</v>
      </c>
      <c r="G3632" s="105" t="s">
        <v>1085</v>
      </c>
      <c r="H3632" s="104">
        <v>0</v>
      </c>
      <c r="I3632" s="105" t="s">
        <v>1084</v>
      </c>
      <c r="J3632" s="104">
        <v>0</v>
      </c>
    </row>
    <row r="3633" spans="1:10" ht="15" thickBot="1" x14ac:dyDescent="0.25">
      <c r="A3633" s="105"/>
      <c r="B3633" s="105"/>
      <c r="C3633" s="105"/>
      <c r="D3633" s="105"/>
      <c r="E3633" s="105" t="s">
        <v>1083</v>
      </c>
      <c r="F3633" s="104">
        <v>35.74</v>
      </c>
      <c r="G3633" s="105"/>
      <c r="H3633" s="185" t="s">
        <v>1082</v>
      </c>
      <c r="I3633" s="185"/>
      <c r="J3633" s="104">
        <v>168.12</v>
      </c>
    </row>
    <row r="3634" spans="1:10" ht="0.95" customHeight="1" thickTop="1" x14ac:dyDescent="0.2">
      <c r="A3634" s="103"/>
      <c r="B3634" s="103"/>
      <c r="C3634" s="103"/>
      <c r="D3634" s="103"/>
      <c r="E3634" s="103"/>
      <c r="F3634" s="103"/>
      <c r="G3634" s="103"/>
      <c r="H3634" s="103"/>
      <c r="I3634" s="103"/>
      <c r="J3634" s="103"/>
    </row>
    <row r="3635" spans="1:10" ht="18" customHeight="1" x14ac:dyDescent="0.2">
      <c r="A3635" s="99"/>
      <c r="B3635" s="97" t="s">
        <v>1033</v>
      </c>
      <c r="C3635" s="99" t="s">
        <v>1032</v>
      </c>
      <c r="D3635" s="99" t="s">
        <v>10</v>
      </c>
      <c r="E3635" s="188" t="s">
        <v>1096</v>
      </c>
      <c r="F3635" s="188"/>
      <c r="G3635" s="98" t="s">
        <v>1031</v>
      </c>
      <c r="H3635" s="97" t="s">
        <v>1030</v>
      </c>
      <c r="I3635" s="97" t="s">
        <v>1029</v>
      </c>
      <c r="J3635" s="97" t="s">
        <v>11</v>
      </c>
    </row>
    <row r="3636" spans="1:10" ht="51.95" customHeight="1" x14ac:dyDescent="0.2">
      <c r="A3636" s="87" t="s">
        <v>1095</v>
      </c>
      <c r="B3636" s="85" t="s">
        <v>1094</v>
      </c>
      <c r="C3636" s="87" t="s">
        <v>156</v>
      </c>
      <c r="D3636" s="87" t="s">
        <v>1093</v>
      </c>
      <c r="E3636" s="189" t="s">
        <v>1092</v>
      </c>
      <c r="F3636" s="189"/>
      <c r="G3636" s="86" t="s">
        <v>877</v>
      </c>
      <c r="H3636" s="111">
        <v>1</v>
      </c>
      <c r="I3636" s="84">
        <v>89.72</v>
      </c>
      <c r="J3636" s="84">
        <v>89.72</v>
      </c>
    </row>
    <row r="3637" spans="1:10" ht="26.1" customHeight="1" x14ac:dyDescent="0.2">
      <c r="A3637" s="109" t="s">
        <v>1091</v>
      </c>
      <c r="B3637" s="110" t="s">
        <v>1090</v>
      </c>
      <c r="C3637" s="109" t="s">
        <v>156</v>
      </c>
      <c r="D3637" s="109" t="s">
        <v>1089</v>
      </c>
      <c r="E3637" s="190" t="s">
        <v>1088</v>
      </c>
      <c r="F3637" s="190"/>
      <c r="G3637" s="108" t="s">
        <v>1087</v>
      </c>
      <c r="H3637" s="107">
        <v>14.88</v>
      </c>
      <c r="I3637" s="106">
        <v>6.03</v>
      </c>
      <c r="J3637" s="106">
        <v>89.72</v>
      </c>
    </row>
    <row r="3638" spans="1:10" ht="25.5" x14ac:dyDescent="0.2">
      <c r="A3638" s="105"/>
      <c r="B3638" s="105"/>
      <c r="C3638" s="105"/>
      <c r="D3638" s="105"/>
      <c r="E3638" s="105" t="s">
        <v>1086</v>
      </c>
      <c r="F3638" s="104">
        <v>0</v>
      </c>
      <c r="G3638" s="105" t="s">
        <v>1085</v>
      </c>
      <c r="H3638" s="104">
        <v>0</v>
      </c>
      <c r="I3638" s="105" t="s">
        <v>1084</v>
      </c>
      <c r="J3638" s="104">
        <v>0</v>
      </c>
    </row>
    <row r="3639" spans="1:10" ht="15" thickBot="1" x14ac:dyDescent="0.25">
      <c r="A3639" s="105"/>
      <c r="B3639" s="105"/>
      <c r="C3639" s="105"/>
      <c r="D3639" s="105"/>
      <c r="E3639" s="105" t="s">
        <v>1083</v>
      </c>
      <c r="F3639" s="104">
        <v>24.22</v>
      </c>
      <c r="G3639" s="105"/>
      <c r="H3639" s="185" t="s">
        <v>1082</v>
      </c>
      <c r="I3639" s="185"/>
      <c r="J3639" s="104">
        <v>113.94</v>
      </c>
    </row>
    <row r="3640" spans="1:10" ht="0.95" customHeight="1" thickTop="1" x14ac:dyDescent="0.2">
      <c r="A3640" s="103"/>
      <c r="B3640" s="103"/>
      <c r="C3640" s="103"/>
      <c r="D3640" s="103"/>
      <c r="E3640" s="103"/>
      <c r="F3640" s="103"/>
      <c r="G3640" s="103"/>
      <c r="H3640" s="103"/>
      <c r="I3640" s="103"/>
      <c r="J3640" s="103"/>
    </row>
    <row r="3641" spans="1:10" x14ac:dyDescent="0.2">
      <c r="A3641" s="82"/>
      <c r="B3641" s="82"/>
      <c r="C3641" s="82"/>
      <c r="D3641" s="82"/>
      <c r="E3641" s="82"/>
      <c r="F3641" s="82"/>
      <c r="G3641" s="82"/>
      <c r="H3641" s="82"/>
      <c r="I3641" s="82"/>
      <c r="J3641" s="82"/>
    </row>
    <row r="3642" spans="1:10" x14ac:dyDescent="0.2">
      <c r="A3642" s="126"/>
      <c r="B3642" s="126"/>
      <c r="C3642" s="126"/>
      <c r="D3642" s="81"/>
      <c r="E3642" s="80"/>
      <c r="F3642" s="127" t="s">
        <v>41</v>
      </c>
      <c r="G3642" s="126"/>
      <c r="H3642" s="128">
        <v>1804332.44</v>
      </c>
      <c r="I3642" s="126"/>
      <c r="J3642" s="126"/>
    </row>
    <row r="3643" spans="1:10" x14ac:dyDescent="0.2">
      <c r="A3643" s="126"/>
      <c r="B3643" s="126"/>
      <c r="C3643" s="126"/>
      <c r="D3643" s="81"/>
      <c r="E3643" s="80"/>
      <c r="F3643" s="127" t="s">
        <v>42</v>
      </c>
      <c r="G3643" s="126"/>
      <c r="H3643" s="128">
        <v>486662.08</v>
      </c>
      <c r="I3643" s="126"/>
      <c r="J3643" s="126"/>
    </row>
    <row r="3644" spans="1:10" x14ac:dyDescent="0.2">
      <c r="A3644" s="126"/>
      <c r="B3644" s="126"/>
      <c r="C3644" s="126"/>
      <c r="D3644" s="81"/>
      <c r="E3644" s="80"/>
      <c r="F3644" s="127" t="s">
        <v>43</v>
      </c>
      <c r="G3644" s="126"/>
      <c r="H3644" s="128">
        <v>2290994.52</v>
      </c>
      <c r="I3644" s="126"/>
      <c r="J3644" s="126"/>
    </row>
    <row r="3645" spans="1:10" ht="60" customHeight="1" x14ac:dyDescent="0.2">
      <c r="A3645" s="79"/>
      <c r="B3645" s="79"/>
      <c r="C3645" s="79"/>
      <c r="D3645" s="79"/>
      <c r="E3645" s="79"/>
      <c r="F3645" s="79"/>
      <c r="G3645" s="79"/>
      <c r="H3645" s="79"/>
      <c r="I3645" s="79"/>
      <c r="J3645" s="79"/>
    </row>
    <row r="3646" spans="1:10" ht="69.95" customHeight="1" x14ac:dyDescent="0.2">
      <c r="A3646" s="129" t="s">
        <v>3897</v>
      </c>
      <c r="B3646" s="120"/>
      <c r="C3646" s="120"/>
      <c r="D3646" s="120"/>
      <c r="E3646" s="120"/>
      <c r="F3646" s="120"/>
      <c r="G3646" s="120"/>
      <c r="H3646" s="120"/>
      <c r="I3646" s="120"/>
      <c r="J3646" s="120"/>
    </row>
  </sheetData>
  <mergeCells count="2814">
    <mergeCell ref="H29:I29"/>
    <mergeCell ref="E31:F31"/>
    <mergeCell ref="E32:F32"/>
    <mergeCell ref="E33:F33"/>
    <mergeCell ref="E34:F34"/>
    <mergeCell ref="H43:I43"/>
    <mergeCell ref="E45:F45"/>
    <mergeCell ref="E46:F46"/>
    <mergeCell ref="E47:F47"/>
    <mergeCell ref="E48:F48"/>
    <mergeCell ref="E49:F49"/>
    <mergeCell ref="E70:F70"/>
    <mergeCell ref="E71:F71"/>
    <mergeCell ref="E72:F72"/>
    <mergeCell ref="E73:F73"/>
    <mergeCell ref="E74:F74"/>
    <mergeCell ref="C1:D1"/>
    <mergeCell ref="E1:F1"/>
    <mergeCell ref="G1:H1"/>
    <mergeCell ref="I1:J1"/>
    <mergeCell ref="C2:D2"/>
    <mergeCell ref="E20:F20"/>
    <mergeCell ref="H22:I22"/>
    <mergeCell ref="E24:F24"/>
    <mergeCell ref="E25:F25"/>
    <mergeCell ref="E26:F26"/>
    <mergeCell ref="E27:F27"/>
    <mergeCell ref="E12:F12"/>
    <mergeCell ref="E13:F13"/>
    <mergeCell ref="H15:I15"/>
    <mergeCell ref="E17:F17"/>
    <mergeCell ref="E18:F18"/>
    <mergeCell ref="E19:F19"/>
    <mergeCell ref="E6:F6"/>
    <mergeCell ref="E7:F7"/>
    <mergeCell ref="E8:F8"/>
    <mergeCell ref="E9:F9"/>
    <mergeCell ref="E10:F10"/>
    <mergeCell ref="E11:F11"/>
    <mergeCell ref="E2:F2"/>
    <mergeCell ref="G2:H2"/>
    <mergeCell ref="I2:J2"/>
    <mergeCell ref="A3:J3"/>
    <mergeCell ref="A4:J4"/>
    <mergeCell ref="E5:F5"/>
    <mergeCell ref="E84:F84"/>
    <mergeCell ref="H86:I86"/>
    <mergeCell ref="E88:F88"/>
    <mergeCell ref="E89:F89"/>
    <mergeCell ref="E108:F108"/>
    <mergeCell ref="E109:F109"/>
    <mergeCell ref="E110:F110"/>
    <mergeCell ref="E111:F111"/>
    <mergeCell ref="H113:I113"/>
    <mergeCell ref="H36:I36"/>
    <mergeCell ref="E38:F38"/>
    <mergeCell ref="E39:F39"/>
    <mergeCell ref="E40:F40"/>
    <mergeCell ref="E41:F41"/>
    <mergeCell ref="E64:F64"/>
    <mergeCell ref="E65:F65"/>
    <mergeCell ref="E66:F66"/>
    <mergeCell ref="E67:F67"/>
    <mergeCell ref="E68:F68"/>
    <mergeCell ref="E69:F69"/>
    <mergeCell ref="E58:F58"/>
    <mergeCell ref="E59:F59"/>
    <mergeCell ref="E60:F60"/>
    <mergeCell ref="E61:F61"/>
    <mergeCell ref="E62:F62"/>
    <mergeCell ref="E63:F63"/>
    <mergeCell ref="H51:I51"/>
    <mergeCell ref="E53:F53"/>
    <mergeCell ref="E54:F54"/>
    <mergeCell ref="E55:F55"/>
    <mergeCell ref="E56:F56"/>
    <mergeCell ref="E57:F57"/>
    <mergeCell ref="E126:F126"/>
    <mergeCell ref="E127:F127"/>
    <mergeCell ref="E152:F152"/>
    <mergeCell ref="E153:F153"/>
    <mergeCell ref="E154:F154"/>
    <mergeCell ref="E155:F155"/>
    <mergeCell ref="E156:F156"/>
    <mergeCell ref="E75:F75"/>
    <mergeCell ref="E76:F76"/>
    <mergeCell ref="H78:I78"/>
    <mergeCell ref="E80:F80"/>
    <mergeCell ref="E81:F81"/>
    <mergeCell ref="E102:F102"/>
    <mergeCell ref="E103:F103"/>
    <mergeCell ref="E104:F104"/>
    <mergeCell ref="E105:F105"/>
    <mergeCell ref="E106:F106"/>
    <mergeCell ref="E107:F107"/>
    <mergeCell ref="E96:F96"/>
    <mergeCell ref="E97:F97"/>
    <mergeCell ref="E98:F98"/>
    <mergeCell ref="E99:F99"/>
    <mergeCell ref="E100:F100"/>
    <mergeCell ref="E101:F101"/>
    <mergeCell ref="E90:F90"/>
    <mergeCell ref="E91:F91"/>
    <mergeCell ref="E92:F92"/>
    <mergeCell ref="E93:F93"/>
    <mergeCell ref="E94:F94"/>
    <mergeCell ref="E95:F95"/>
    <mergeCell ref="E82:F82"/>
    <mergeCell ref="E83:F83"/>
    <mergeCell ref="E196:F196"/>
    <mergeCell ref="E197:F197"/>
    <mergeCell ref="H199:I199"/>
    <mergeCell ref="E201:F201"/>
    <mergeCell ref="E202:F202"/>
    <mergeCell ref="E115:F115"/>
    <mergeCell ref="E116:F116"/>
    <mergeCell ref="E117:F117"/>
    <mergeCell ref="E118:F118"/>
    <mergeCell ref="E119:F119"/>
    <mergeCell ref="E144:F144"/>
    <mergeCell ref="E145:F145"/>
    <mergeCell ref="E146:F146"/>
    <mergeCell ref="E147:F147"/>
    <mergeCell ref="H149:I149"/>
    <mergeCell ref="E151:F151"/>
    <mergeCell ref="E136:F136"/>
    <mergeCell ref="H138:I138"/>
    <mergeCell ref="E140:F140"/>
    <mergeCell ref="E141:F141"/>
    <mergeCell ref="E142:F142"/>
    <mergeCell ref="E143:F143"/>
    <mergeCell ref="E128:F128"/>
    <mergeCell ref="H130:I130"/>
    <mergeCell ref="E132:F132"/>
    <mergeCell ref="E133:F133"/>
    <mergeCell ref="E134:F134"/>
    <mergeCell ref="E135:F135"/>
    <mergeCell ref="E120:F120"/>
    <mergeCell ref="E121:F121"/>
    <mergeCell ref="E122:F122"/>
    <mergeCell ref="H124:I124"/>
    <mergeCell ref="E157:F157"/>
    <mergeCell ref="E158:F158"/>
    <mergeCell ref="H160:I160"/>
    <mergeCell ref="E162:F162"/>
    <mergeCell ref="E163:F163"/>
    <mergeCell ref="E188:F188"/>
    <mergeCell ref="E189:F189"/>
    <mergeCell ref="H191:I191"/>
    <mergeCell ref="E193:F193"/>
    <mergeCell ref="E194:F194"/>
    <mergeCell ref="E195:F195"/>
    <mergeCell ref="E180:F180"/>
    <mergeCell ref="E181:F181"/>
    <mergeCell ref="E182:F182"/>
    <mergeCell ref="H184:I184"/>
    <mergeCell ref="E186:F186"/>
    <mergeCell ref="E187:F187"/>
    <mergeCell ref="E172:F172"/>
    <mergeCell ref="E173:F173"/>
    <mergeCell ref="E174:F174"/>
    <mergeCell ref="H176:I176"/>
    <mergeCell ref="E178:F178"/>
    <mergeCell ref="E179:F179"/>
    <mergeCell ref="E164:F164"/>
    <mergeCell ref="E165:F165"/>
    <mergeCell ref="E166:F166"/>
    <mergeCell ref="H168:I168"/>
    <mergeCell ref="E170:F170"/>
    <mergeCell ref="E171:F171"/>
    <mergeCell ref="E216:F216"/>
    <mergeCell ref="E217:F217"/>
    <mergeCell ref="E218:F218"/>
    <mergeCell ref="H220:I220"/>
    <mergeCell ref="E222:F222"/>
    <mergeCell ref="E223:F223"/>
    <mergeCell ref="E208:F208"/>
    <mergeCell ref="H210:I210"/>
    <mergeCell ref="E212:F212"/>
    <mergeCell ref="E213:F213"/>
    <mergeCell ref="E214:F214"/>
    <mergeCell ref="E215:F215"/>
    <mergeCell ref="E240:F240"/>
    <mergeCell ref="E241:F241"/>
    <mergeCell ref="E242:F242"/>
    <mergeCell ref="E243:F243"/>
    <mergeCell ref="E244:F244"/>
    <mergeCell ref="E262:F262"/>
    <mergeCell ref="E263:F263"/>
    <mergeCell ref="E264:F264"/>
    <mergeCell ref="E265:F265"/>
    <mergeCell ref="E252:F252"/>
    <mergeCell ref="E253:F253"/>
    <mergeCell ref="E254:F254"/>
    <mergeCell ref="E255:F255"/>
    <mergeCell ref="E256:F256"/>
    <mergeCell ref="H258:I258"/>
    <mergeCell ref="E280:F280"/>
    <mergeCell ref="H282:I282"/>
    <mergeCell ref="E284:F284"/>
    <mergeCell ref="E285:F285"/>
    <mergeCell ref="E286:F286"/>
    <mergeCell ref="E203:F203"/>
    <mergeCell ref="E204:F204"/>
    <mergeCell ref="E205:F205"/>
    <mergeCell ref="E206:F206"/>
    <mergeCell ref="E207:F207"/>
    <mergeCell ref="E232:F232"/>
    <mergeCell ref="E233:F233"/>
    <mergeCell ref="E234:F234"/>
    <mergeCell ref="E235:F235"/>
    <mergeCell ref="H237:I237"/>
    <mergeCell ref="E239:F239"/>
    <mergeCell ref="E224:F224"/>
    <mergeCell ref="E225:F225"/>
    <mergeCell ref="E226:F226"/>
    <mergeCell ref="E227:F227"/>
    <mergeCell ref="E228:F228"/>
    <mergeCell ref="H230:I230"/>
    <mergeCell ref="E304:F304"/>
    <mergeCell ref="E305:F305"/>
    <mergeCell ref="H290:I290"/>
    <mergeCell ref="E292:F292"/>
    <mergeCell ref="E293:F293"/>
    <mergeCell ref="E294:F294"/>
    <mergeCell ref="E295:F295"/>
    <mergeCell ref="E296:F296"/>
    <mergeCell ref="E324:F324"/>
    <mergeCell ref="E325:F325"/>
    <mergeCell ref="E326:F326"/>
    <mergeCell ref="E327:F327"/>
    <mergeCell ref="E328:F328"/>
    <mergeCell ref="H246:I246"/>
    <mergeCell ref="E248:F248"/>
    <mergeCell ref="E249:F249"/>
    <mergeCell ref="E250:F250"/>
    <mergeCell ref="E251:F251"/>
    <mergeCell ref="E274:F274"/>
    <mergeCell ref="E275:F275"/>
    <mergeCell ref="E276:F276"/>
    <mergeCell ref="E277:F277"/>
    <mergeCell ref="E278:F278"/>
    <mergeCell ref="E279:F279"/>
    <mergeCell ref="E266:F266"/>
    <mergeCell ref="E267:F267"/>
    <mergeCell ref="E268:F268"/>
    <mergeCell ref="H270:I270"/>
    <mergeCell ref="E272:F272"/>
    <mergeCell ref="E273:F273"/>
    <mergeCell ref="E260:F260"/>
    <mergeCell ref="E261:F261"/>
    <mergeCell ref="E336:F336"/>
    <mergeCell ref="H338:I338"/>
    <mergeCell ref="E340:F340"/>
    <mergeCell ref="E341:F341"/>
    <mergeCell ref="E342:F342"/>
    <mergeCell ref="E343:F343"/>
    <mergeCell ref="E368:F368"/>
    <mergeCell ref="E369:F369"/>
    <mergeCell ref="H371:I371"/>
    <mergeCell ref="E373:F373"/>
    <mergeCell ref="E374:F374"/>
    <mergeCell ref="E287:F287"/>
    <mergeCell ref="E288:F288"/>
    <mergeCell ref="E297:F297"/>
    <mergeCell ref="E306:F306"/>
    <mergeCell ref="E307:F307"/>
    <mergeCell ref="H317:I317"/>
    <mergeCell ref="E319:F319"/>
    <mergeCell ref="E320:F320"/>
    <mergeCell ref="E321:F321"/>
    <mergeCell ref="E322:F322"/>
    <mergeCell ref="E323:F323"/>
    <mergeCell ref="H309:I309"/>
    <mergeCell ref="E311:F311"/>
    <mergeCell ref="E312:F312"/>
    <mergeCell ref="E313:F313"/>
    <mergeCell ref="E314:F314"/>
    <mergeCell ref="E315:F315"/>
    <mergeCell ref="H299:I299"/>
    <mergeCell ref="E301:F301"/>
    <mergeCell ref="E302:F302"/>
    <mergeCell ref="E303:F303"/>
    <mergeCell ref="E384:F384"/>
    <mergeCell ref="E385:F385"/>
    <mergeCell ref="E386:F386"/>
    <mergeCell ref="E387:F387"/>
    <mergeCell ref="E410:F410"/>
    <mergeCell ref="H412:I412"/>
    <mergeCell ref="E414:F414"/>
    <mergeCell ref="E415:F415"/>
    <mergeCell ref="E416:F416"/>
    <mergeCell ref="H330:I330"/>
    <mergeCell ref="E332:F332"/>
    <mergeCell ref="E333:F333"/>
    <mergeCell ref="E334:F334"/>
    <mergeCell ref="E335:F335"/>
    <mergeCell ref="E362:F362"/>
    <mergeCell ref="E363:F363"/>
    <mergeCell ref="E364:F364"/>
    <mergeCell ref="E365:F365"/>
    <mergeCell ref="E366:F366"/>
    <mergeCell ref="E367:F367"/>
    <mergeCell ref="E354:F354"/>
    <mergeCell ref="E355:F355"/>
    <mergeCell ref="E356:F356"/>
    <mergeCell ref="E357:F357"/>
    <mergeCell ref="E358:F358"/>
    <mergeCell ref="H360:I360"/>
    <mergeCell ref="E344:F344"/>
    <mergeCell ref="H346:I346"/>
    <mergeCell ref="E348:F348"/>
    <mergeCell ref="E349:F349"/>
    <mergeCell ref="E350:F350"/>
    <mergeCell ref="H352:I352"/>
    <mergeCell ref="E425:F425"/>
    <mergeCell ref="E426:F426"/>
    <mergeCell ref="E454:F454"/>
    <mergeCell ref="E455:F455"/>
    <mergeCell ref="E456:F456"/>
    <mergeCell ref="E457:F457"/>
    <mergeCell ref="E458:F458"/>
    <mergeCell ref="E375:F375"/>
    <mergeCell ref="E376:F376"/>
    <mergeCell ref="E377:F377"/>
    <mergeCell ref="E378:F378"/>
    <mergeCell ref="H380:I380"/>
    <mergeCell ref="E404:F404"/>
    <mergeCell ref="E405:F405"/>
    <mergeCell ref="E406:F406"/>
    <mergeCell ref="E407:F407"/>
    <mergeCell ref="E408:F408"/>
    <mergeCell ref="E409:F409"/>
    <mergeCell ref="H397:I397"/>
    <mergeCell ref="E399:F399"/>
    <mergeCell ref="E400:F400"/>
    <mergeCell ref="E401:F401"/>
    <mergeCell ref="E402:F402"/>
    <mergeCell ref="E403:F403"/>
    <mergeCell ref="H389:I389"/>
    <mergeCell ref="E391:F391"/>
    <mergeCell ref="E392:F392"/>
    <mergeCell ref="E393:F393"/>
    <mergeCell ref="E394:F394"/>
    <mergeCell ref="E395:F395"/>
    <mergeCell ref="E382:F382"/>
    <mergeCell ref="E383:F383"/>
    <mergeCell ref="E496:F496"/>
    <mergeCell ref="E497:F497"/>
    <mergeCell ref="E498:F498"/>
    <mergeCell ref="H500:I500"/>
    <mergeCell ref="E502:F502"/>
    <mergeCell ref="E417:F417"/>
    <mergeCell ref="E418:F418"/>
    <mergeCell ref="E427:F427"/>
    <mergeCell ref="E428:F428"/>
    <mergeCell ref="E437:F437"/>
    <mergeCell ref="E446:F446"/>
    <mergeCell ref="E447:F447"/>
    <mergeCell ref="E448:F448"/>
    <mergeCell ref="E449:F449"/>
    <mergeCell ref="E450:F450"/>
    <mergeCell ref="H452:I452"/>
    <mergeCell ref="E438:F438"/>
    <mergeCell ref="H440:I440"/>
    <mergeCell ref="E442:F442"/>
    <mergeCell ref="E443:F443"/>
    <mergeCell ref="E444:F444"/>
    <mergeCell ref="E445:F445"/>
    <mergeCell ref="H430:I430"/>
    <mergeCell ref="E432:F432"/>
    <mergeCell ref="E433:F433"/>
    <mergeCell ref="E434:F434"/>
    <mergeCell ref="E435:F435"/>
    <mergeCell ref="E436:F436"/>
    <mergeCell ref="H420:I420"/>
    <mergeCell ref="E422:F422"/>
    <mergeCell ref="E423:F423"/>
    <mergeCell ref="E424:F424"/>
    <mergeCell ref="E459:F459"/>
    <mergeCell ref="E460:F460"/>
    <mergeCell ref="E461:F461"/>
    <mergeCell ref="E462:F462"/>
    <mergeCell ref="H464:I464"/>
    <mergeCell ref="E488:F488"/>
    <mergeCell ref="E489:F489"/>
    <mergeCell ref="H491:I491"/>
    <mergeCell ref="E493:F493"/>
    <mergeCell ref="E494:F494"/>
    <mergeCell ref="E495:F495"/>
    <mergeCell ref="E480:F480"/>
    <mergeCell ref="H482:I482"/>
    <mergeCell ref="E484:F484"/>
    <mergeCell ref="E485:F485"/>
    <mergeCell ref="E486:F486"/>
    <mergeCell ref="E487:F487"/>
    <mergeCell ref="E472:F472"/>
    <mergeCell ref="H474:I474"/>
    <mergeCell ref="E476:F476"/>
    <mergeCell ref="E477:F477"/>
    <mergeCell ref="E478:F478"/>
    <mergeCell ref="E479:F479"/>
    <mergeCell ref="E466:F466"/>
    <mergeCell ref="E467:F467"/>
    <mergeCell ref="E468:F468"/>
    <mergeCell ref="E469:F469"/>
    <mergeCell ref="E470:F470"/>
    <mergeCell ref="E471:F471"/>
    <mergeCell ref="E516:F516"/>
    <mergeCell ref="E517:F517"/>
    <mergeCell ref="E518:F518"/>
    <mergeCell ref="H520:I520"/>
    <mergeCell ref="E522:F522"/>
    <mergeCell ref="E523:F523"/>
    <mergeCell ref="H507:I507"/>
    <mergeCell ref="E509:F509"/>
    <mergeCell ref="E510:F510"/>
    <mergeCell ref="E511:F511"/>
    <mergeCell ref="E512:F512"/>
    <mergeCell ref="E513:F513"/>
    <mergeCell ref="E540:F540"/>
    <mergeCell ref="E541:F541"/>
    <mergeCell ref="E542:F542"/>
    <mergeCell ref="E543:F543"/>
    <mergeCell ref="E544:F544"/>
    <mergeCell ref="E562:F562"/>
    <mergeCell ref="E563:F563"/>
    <mergeCell ref="H565:I565"/>
    <mergeCell ref="E567:F567"/>
    <mergeCell ref="E552:F552"/>
    <mergeCell ref="E553:F553"/>
    <mergeCell ref="E554:F554"/>
    <mergeCell ref="H556:I556"/>
    <mergeCell ref="E558:F558"/>
    <mergeCell ref="E559:F559"/>
    <mergeCell ref="H583:I583"/>
    <mergeCell ref="E585:F585"/>
    <mergeCell ref="E586:F586"/>
    <mergeCell ref="E587:F587"/>
    <mergeCell ref="E588:F588"/>
    <mergeCell ref="E503:F503"/>
    <mergeCell ref="E504:F504"/>
    <mergeCell ref="E505:F505"/>
    <mergeCell ref="E514:F514"/>
    <mergeCell ref="E515:F515"/>
    <mergeCell ref="E532:F532"/>
    <mergeCell ref="E533:F533"/>
    <mergeCell ref="E534:F534"/>
    <mergeCell ref="E535:F535"/>
    <mergeCell ref="E536:F536"/>
    <mergeCell ref="H538:I538"/>
    <mergeCell ref="E524:F524"/>
    <mergeCell ref="E525:F525"/>
    <mergeCell ref="E526:F526"/>
    <mergeCell ref="E527:F527"/>
    <mergeCell ref="H529:I529"/>
    <mergeCell ref="E531:F531"/>
    <mergeCell ref="E606:F606"/>
    <mergeCell ref="E607:F607"/>
    <mergeCell ref="H594:I594"/>
    <mergeCell ref="E596:F596"/>
    <mergeCell ref="E597:F597"/>
    <mergeCell ref="E598:F598"/>
    <mergeCell ref="E599:F599"/>
    <mergeCell ref="E600:F600"/>
    <mergeCell ref="E624:F624"/>
    <mergeCell ref="E625:F625"/>
    <mergeCell ref="E626:F626"/>
    <mergeCell ref="E627:F627"/>
    <mergeCell ref="E628:F628"/>
    <mergeCell ref="E545:F545"/>
    <mergeCell ref="H547:I547"/>
    <mergeCell ref="E549:F549"/>
    <mergeCell ref="E550:F550"/>
    <mergeCell ref="E551:F551"/>
    <mergeCell ref="H575:I575"/>
    <mergeCell ref="E577:F577"/>
    <mergeCell ref="E578:F578"/>
    <mergeCell ref="E579:F579"/>
    <mergeCell ref="E580:F580"/>
    <mergeCell ref="E581:F581"/>
    <mergeCell ref="E568:F568"/>
    <mergeCell ref="E569:F569"/>
    <mergeCell ref="E570:F570"/>
    <mergeCell ref="E571:F571"/>
    <mergeCell ref="E572:F572"/>
    <mergeCell ref="E573:F573"/>
    <mergeCell ref="E560:F560"/>
    <mergeCell ref="E561:F561"/>
    <mergeCell ref="E636:F636"/>
    <mergeCell ref="E637:F637"/>
    <mergeCell ref="E638:F638"/>
    <mergeCell ref="H640:I640"/>
    <mergeCell ref="E642:F642"/>
    <mergeCell ref="E643:F643"/>
    <mergeCell ref="E666:F666"/>
    <mergeCell ref="E667:F667"/>
    <mergeCell ref="E668:F668"/>
    <mergeCell ref="E669:F669"/>
    <mergeCell ref="H671:I671"/>
    <mergeCell ref="E589:F589"/>
    <mergeCell ref="E590:F590"/>
    <mergeCell ref="E591:F591"/>
    <mergeCell ref="E592:F592"/>
    <mergeCell ref="E601:F601"/>
    <mergeCell ref="E616:F616"/>
    <mergeCell ref="E617:F617"/>
    <mergeCell ref="E618:F618"/>
    <mergeCell ref="H620:I620"/>
    <mergeCell ref="E622:F622"/>
    <mergeCell ref="E623:F623"/>
    <mergeCell ref="E608:F608"/>
    <mergeCell ref="H610:I610"/>
    <mergeCell ref="E612:F612"/>
    <mergeCell ref="E613:F613"/>
    <mergeCell ref="E614:F614"/>
    <mergeCell ref="E615:F615"/>
    <mergeCell ref="E602:F602"/>
    <mergeCell ref="E603:F603"/>
    <mergeCell ref="E604:F604"/>
    <mergeCell ref="E605:F605"/>
    <mergeCell ref="E680:F680"/>
    <mergeCell ref="E681:F681"/>
    <mergeCell ref="E682:F682"/>
    <mergeCell ref="E683:F683"/>
    <mergeCell ref="E708:F708"/>
    <mergeCell ref="E709:F709"/>
    <mergeCell ref="E710:F710"/>
    <mergeCell ref="E711:F711"/>
    <mergeCell ref="E712:F712"/>
    <mergeCell ref="H630:I630"/>
    <mergeCell ref="E632:F632"/>
    <mergeCell ref="E633:F633"/>
    <mergeCell ref="E634:F634"/>
    <mergeCell ref="E635:F635"/>
    <mergeCell ref="E658:F658"/>
    <mergeCell ref="E659:F659"/>
    <mergeCell ref="E660:F660"/>
    <mergeCell ref="H662:I662"/>
    <mergeCell ref="E664:F664"/>
    <mergeCell ref="E665:F665"/>
    <mergeCell ref="E650:F650"/>
    <mergeCell ref="H652:I652"/>
    <mergeCell ref="E654:F654"/>
    <mergeCell ref="E655:F655"/>
    <mergeCell ref="E656:F656"/>
    <mergeCell ref="E657:F657"/>
    <mergeCell ref="E644:F644"/>
    <mergeCell ref="E645:F645"/>
    <mergeCell ref="E646:F646"/>
    <mergeCell ref="E647:F647"/>
    <mergeCell ref="E648:F648"/>
    <mergeCell ref="E649:F649"/>
    <mergeCell ref="E724:F724"/>
    <mergeCell ref="E725:F725"/>
    <mergeCell ref="E748:F748"/>
    <mergeCell ref="H750:I750"/>
    <mergeCell ref="E752:F752"/>
    <mergeCell ref="E753:F753"/>
    <mergeCell ref="E754:F754"/>
    <mergeCell ref="E673:F673"/>
    <mergeCell ref="E674:F674"/>
    <mergeCell ref="E675:F675"/>
    <mergeCell ref="E676:F676"/>
    <mergeCell ref="E677:F677"/>
    <mergeCell ref="E700:F700"/>
    <mergeCell ref="E701:F701"/>
    <mergeCell ref="E702:F702"/>
    <mergeCell ref="H704:I704"/>
    <mergeCell ref="E706:F706"/>
    <mergeCell ref="E707:F707"/>
    <mergeCell ref="E692:F692"/>
    <mergeCell ref="E693:F693"/>
    <mergeCell ref="H695:I695"/>
    <mergeCell ref="E697:F697"/>
    <mergeCell ref="E698:F698"/>
    <mergeCell ref="E699:F699"/>
    <mergeCell ref="H685:I685"/>
    <mergeCell ref="E687:F687"/>
    <mergeCell ref="E688:F688"/>
    <mergeCell ref="E689:F689"/>
    <mergeCell ref="E690:F690"/>
    <mergeCell ref="E691:F691"/>
    <mergeCell ref="E678:F678"/>
    <mergeCell ref="E679:F679"/>
    <mergeCell ref="E792:F792"/>
    <mergeCell ref="H794:I794"/>
    <mergeCell ref="E796:F796"/>
    <mergeCell ref="E797:F797"/>
    <mergeCell ref="E798:F798"/>
    <mergeCell ref="H714:I714"/>
    <mergeCell ref="E716:F716"/>
    <mergeCell ref="E717:F717"/>
    <mergeCell ref="E718:F718"/>
    <mergeCell ref="E719:F719"/>
    <mergeCell ref="E742:F742"/>
    <mergeCell ref="E743:F743"/>
    <mergeCell ref="E744:F744"/>
    <mergeCell ref="E745:F745"/>
    <mergeCell ref="E746:F746"/>
    <mergeCell ref="E747:F747"/>
    <mergeCell ref="E734:F734"/>
    <mergeCell ref="E735:F735"/>
    <mergeCell ref="E736:F736"/>
    <mergeCell ref="E737:F737"/>
    <mergeCell ref="H739:I739"/>
    <mergeCell ref="E741:F741"/>
    <mergeCell ref="H727:I727"/>
    <mergeCell ref="E729:F729"/>
    <mergeCell ref="E730:F730"/>
    <mergeCell ref="E731:F731"/>
    <mergeCell ref="E732:F732"/>
    <mergeCell ref="E733:F733"/>
    <mergeCell ref="E720:F720"/>
    <mergeCell ref="E721:F721"/>
    <mergeCell ref="E722:F722"/>
    <mergeCell ref="E723:F723"/>
    <mergeCell ref="E755:F755"/>
    <mergeCell ref="E756:F756"/>
    <mergeCell ref="E757:F757"/>
    <mergeCell ref="H759:I759"/>
    <mergeCell ref="E761:F761"/>
    <mergeCell ref="H785:I785"/>
    <mergeCell ref="E787:F787"/>
    <mergeCell ref="E788:F788"/>
    <mergeCell ref="E789:F789"/>
    <mergeCell ref="E790:F790"/>
    <mergeCell ref="E791:F791"/>
    <mergeCell ref="H777:I777"/>
    <mergeCell ref="E779:F779"/>
    <mergeCell ref="E780:F780"/>
    <mergeCell ref="E781:F781"/>
    <mergeCell ref="E782:F782"/>
    <mergeCell ref="E783:F783"/>
    <mergeCell ref="E770:F770"/>
    <mergeCell ref="E771:F771"/>
    <mergeCell ref="E772:F772"/>
    <mergeCell ref="E773:F773"/>
    <mergeCell ref="E774:F774"/>
    <mergeCell ref="E775:F775"/>
    <mergeCell ref="E762:F762"/>
    <mergeCell ref="E763:F763"/>
    <mergeCell ref="E764:F764"/>
    <mergeCell ref="E765:F765"/>
    <mergeCell ref="E766:F766"/>
    <mergeCell ref="H768:I768"/>
    <mergeCell ref="E814:F814"/>
    <mergeCell ref="E815:F815"/>
    <mergeCell ref="E816:F816"/>
    <mergeCell ref="E817:F817"/>
    <mergeCell ref="E818:F818"/>
    <mergeCell ref="E819:F819"/>
    <mergeCell ref="E806:F806"/>
    <mergeCell ref="E807:F807"/>
    <mergeCell ref="E808:F808"/>
    <mergeCell ref="E809:F809"/>
    <mergeCell ref="E810:F810"/>
    <mergeCell ref="H812:I812"/>
    <mergeCell ref="H837:I837"/>
    <mergeCell ref="E839:F839"/>
    <mergeCell ref="E840:F840"/>
    <mergeCell ref="E841:F841"/>
    <mergeCell ref="E842:F842"/>
    <mergeCell ref="E799:F799"/>
    <mergeCell ref="E800:F800"/>
    <mergeCell ref="H802:I802"/>
    <mergeCell ref="E804:F804"/>
    <mergeCell ref="E805:F805"/>
    <mergeCell ref="H829:I829"/>
    <mergeCell ref="E831:F831"/>
    <mergeCell ref="E832:F832"/>
    <mergeCell ref="E833:F833"/>
    <mergeCell ref="E834:F834"/>
    <mergeCell ref="E835:F835"/>
    <mergeCell ref="H861:I861"/>
    <mergeCell ref="E863:F863"/>
    <mergeCell ref="E864:F864"/>
    <mergeCell ref="E865:F865"/>
    <mergeCell ref="H821:I821"/>
    <mergeCell ref="E823:F823"/>
    <mergeCell ref="E824:F824"/>
    <mergeCell ref="E825:F825"/>
    <mergeCell ref="E826:F826"/>
    <mergeCell ref="E827:F827"/>
    <mergeCell ref="H853:I853"/>
    <mergeCell ref="E855:F855"/>
    <mergeCell ref="E856:F856"/>
    <mergeCell ref="E857:F857"/>
    <mergeCell ref="E858:F858"/>
    <mergeCell ref="E859:F859"/>
    <mergeCell ref="H845:I845"/>
    <mergeCell ref="E847:F847"/>
    <mergeCell ref="E848:F848"/>
    <mergeCell ref="E849:F849"/>
    <mergeCell ref="E850:F850"/>
    <mergeCell ref="E851:F851"/>
    <mergeCell ref="E882:F882"/>
    <mergeCell ref="E883:F883"/>
    <mergeCell ref="E884:F884"/>
    <mergeCell ref="E885:F885"/>
    <mergeCell ref="E886:F886"/>
    <mergeCell ref="E843:F843"/>
    <mergeCell ref="E874:F874"/>
    <mergeCell ref="E875:F875"/>
    <mergeCell ref="E876:F876"/>
    <mergeCell ref="H878:I878"/>
    <mergeCell ref="E880:F880"/>
    <mergeCell ref="E881:F881"/>
    <mergeCell ref="E866:F866"/>
    <mergeCell ref="E867:F867"/>
    <mergeCell ref="H869:I869"/>
    <mergeCell ref="E871:F871"/>
    <mergeCell ref="E872:F872"/>
    <mergeCell ref="E873:F873"/>
    <mergeCell ref="H901:I901"/>
    <mergeCell ref="E903:F903"/>
    <mergeCell ref="E904:F904"/>
    <mergeCell ref="E905:F905"/>
    <mergeCell ref="E906:F906"/>
    <mergeCell ref="E907:F907"/>
    <mergeCell ref="H893:I893"/>
    <mergeCell ref="E895:F895"/>
    <mergeCell ref="E896:F896"/>
    <mergeCell ref="E897:F897"/>
    <mergeCell ref="E898:F898"/>
    <mergeCell ref="E899:F899"/>
    <mergeCell ref="E926:F926"/>
    <mergeCell ref="E927:F927"/>
    <mergeCell ref="E928:F928"/>
    <mergeCell ref="E887:F887"/>
    <mergeCell ref="E888:F888"/>
    <mergeCell ref="E889:F889"/>
    <mergeCell ref="E890:F890"/>
    <mergeCell ref="E891:F891"/>
    <mergeCell ref="H919:I919"/>
    <mergeCell ref="E921:F921"/>
    <mergeCell ref="E922:F922"/>
    <mergeCell ref="E923:F923"/>
    <mergeCell ref="E924:F924"/>
    <mergeCell ref="E925:F925"/>
    <mergeCell ref="E908:F908"/>
    <mergeCell ref="H910:I910"/>
    <mergeCell ref="E912:F912"/>
    <mergeCell ref="E913:F913"/>
    <mergeCell ref="E914:F914"/>
    <mergeCell ref="E915:F915"/>
    <mergeCell ref="E916:F916"/>
    <mergeCell ref="E917:F917"/>
    <mergeCell ref="H941:I941"/>
    <mergeCell ref="E943:F943"/>
    <mergeCell ref="E944:F944"/>
    <mergeCell ref="E945:F945"/>
    <mergeCell ref="E946:F946"/>
    <mergeCell ref="E947:F947"/>
    <mergeCell ref="H933:I933"/>
    <mergeCell ref="E935:F935"/>
    <mergeCell ref="E936:F936"/>
    <mergeCell ref="E937:F937"/>
    <mergeCell ref="E938:F938"/>
    <mergeCell ref="E939:F939"/>
    <mergeCell ref="E929:F929"/>
    <mergeCell ref="E930:F930"/>
    <mergeCell ref="E931:F931"/>
    <mergeCell ref="E960:F960"/>
    <mergeCell ref="E961:F961"/>
    <mergeCell ref="E962:F962"/>
    <mergeCell ref="E963:F963"/>
    <mergeCell ref="H965:I965"/>
    <mergeCell ref="E967:F967"/>
    <mergeCell ref="E952:F952"/>
    <mergeCell ref="E953:F953"/>
    <mergeCell ref="E954:F954"/>
    <mergeCell ref="H956:I956"/>
    <mergeCell ref="E958:F958"/>
    <mergeCell ref="E959:F959"/>
    <mergeCell ref="H949:I949"/>
    <mergeCell ref="E951:F951"/>
    <mergeCell ref="E990:F990"/>
    <mergeCell ref="H992:I992"/>
    <mergeCell ref="E994:F994"/>
    <mergeCell ref="E995:F995"/>
    <mergeCell ref="E980:F980"/>
    <mergeCell ref="E981:F981"/>
    <mergeCell ref="H983:I983"/>
    <mergeCell ref="E985:F985"/>
    <mergeCell ref="E986:F986"/>
    <mergeCell ref="E987:F987"/>
    <mergeCell ref="E1010:F1010"/>
    <mergeCell ref="E1011:F1011"/>
    <mergeCell ref="E1012:F1012"/>
    <mergeCell ref="E1013:F1013"/>
    <mergeCell ref="E1014:F1014"/>
    <mergeCell ref="E968:F968"/>
    <mergeCell ref="E969:F969"/>
    <mergeCell ref="E970:F970"/>
    <mergeCell ref="E971:F971"/>
    <mergeCell ref="E972:F972"/>
    <mergeCell ref="E1036:F1036"/>
    <mergeCell ref="E1037:F1037"/>
    <mergeCell ref="H1020:I1020"/>
    <mergeCell ref="E1022:F1022"/>
    <mergeCell ref="E1023:F1023"/>
    <mergeCell ref="E1024:F1024"/>
    <mergeCell ref="E1025:F1025"/>
    <mergeCell ref="H1027:I1027"/>
    <mergeCell ref="E1054:F1054"/>
    <mergeCell ref="E1055:F1055"/>
    <mergeCell ref="E1056:F1056"/>
    <mergeCell ref="E1057:F1057"/>
    <mergeCell ref="E1058:F1058"/>
    <mergeCell ref="H974:I974"/>
    <mergeCell ref="E976:F976"/>
    <mergeCell ref="E977:F977"/>
    <mergeCell ref="E978:F978"/>
    <mergeCell ref="E979:F979"/>
    <mergeCell ref="E1004:F1004"/>
    <mergeCell ref="E1005:F1005"/>
    <mergeCell ref="E1006:F1006"/>
    <mergeCell ref="E1007:F1007"/>
    <mergeCell ref="E1008:F1008"/>
    <mergeCell ref="E1009:F1009"/>
    <mergeCell ref="E996:F996"/>
    <mergeCell ref="E997:F997"/>
    <mergeCell ref="E998:F998"/>
    <mergeCell ref="H1000:I1000"/>
    <mergeCell ref="E1002:F1002"/>
    <mergeCell ref="E1003:F1003"/>
    <mergeCell ref="E988:F988"/>
    <mergeCell ref="E989:F989"/>
    <mergeCell ref="E1066:F1066"/>
    <mergeCell ref="E1067:F1067"/>
    <mergeCell ref="E1068:F1068"/>
    <mergeCell ref="E1069:F1069"/>
    <mergeCell ref="H1071:I1071"/>
    <mergeCell ref="E1073:F1073"/>
    <mergeCell ref="E1094:F1094"/>
    <mergeCell ref="E1095:F1095"/>
    <mergeCell ref="H1097:I1097"/>
    <mergeCell ref="E1099:F1099"/>
    <mergeCell ref="E1100:F1100"/>
    <mergeCell ref="E1015:F1015"/>
    <mergeCell ref="E1016:F1016"/>
    <mergeCell ref="E1017:F1017"/>
    <mergeCell ref="E1018:F1018"/>
    <mergeCell ref="E1029:F1029"/>
    <mergeCell ref="E1046:F1046"/>
    <mergeCell ref="E1047:F1047"/>
    <mergeCell ref="E1048:F1048"/>
    <mergeCell ref="E1049:F1049"/>
    <mergeCell ref="E1050:F1050"/>
    <mergeCell ref="H1052:I1052"/>
    <mergeCell ref="E1038:F1038"/>
    <mergeCell ref="E1039:F1039"/>
    <mergeCell ref="E1040:F1040"/>
    <mergeCell ref="E1041:F1041"/>
    <mergeCell ref="H1043:I1043"/>
    <mergeCell ref="E1045:F1045"/>
    <mergeCell ref="E1030:F1030"/>
    <mergeCell ref="E1031:F1031"/>
    <mergeCell ref="E1032:F1032"/>
    <mergeCell ref="H1034:I1034"/>
    <mergeCell ref="E1110:F1110"/>
    <mergeCell ref="E1111:F1111"/>
    <mergeCell ref="E1112:F1112"/>
    <mergeCell ref="E1113:F1113"/>
    <mergeCell ref="E1136:F1136"/>
    <mergeCell ref="H1138:I1138"/>
    <mergeCell ref="A1140:J1140"/>
    <mergeCell ref="E1141:F1141"/>
    <mergeCell ref="E1142:F1142"/>
    <mergeCell ref="E1059:F1059"/>
    <mergeCell ref="E1060:F1060"/>
    <mergeCell ref="H1062:I1062"/>
    <mergeCell ref="E1064:F1064"/>
    <mergeCell ref="E1065:F1065"/>
    <mergeCell ref="E1088:F1088"/>
    <mergeCell ref="E1089:F1089"/>
    <mergeCell ref="E1090:F1090"/>
    <mergeCell ref="E1091:F1091"/>
    <mergeCell ref="E1092:F1092"/>
    <mergeCell ref="E1093:F1093"/>
    <mergeCell ref="E1080:F1080"/>
    <mergeCell ref="E1081:F1081"/>
    <mergeCell ref="E1082:F1082"/>
    <mergeCell ref="E1083:F1083"/>
    <mergeCell ref="H1085:I1085"/>
    <mergeCell ref="E1087:F1087"/>
    <mergeCell ref="E1074:F1074"/>
    <mergeCell ref="E1075:F1075"/>
    <mergeCell ref="E1076:F1076"/>
    <mergeCell ref="E1077:F1077"/>
    <mergeCell ref="E1078:F1078"/>
    <mergeCell ref="E1079:F1079"/>
    <mergeCell ref="E1154:F1154"/>
    <mergeCell ref="E1155:F1155"/>
    <mergeCell ref="E1176:F1176"/>
    <mergeCell ref="H1178:I1178"/>
    <mergeCell ref="E1180:F1180"/>
    <mergeCell ref="E1181:F1181"/>
    <mergeCell ref="E1182:F1182"/>
    <mergeCell ref="E1101:F1101"/>
    <mergeCell ref="E1102:F1102"/>
    <mergeCell ref="E1103:F1103"/>
    <mergeCell ref="E1104:F1104"/>
    <mergeCell ref="H1106:I1106"/>
    <mergeCell ref="E1128:F1128"/>
    <mergeCell ref="E1129:F1129"/>
    <mergeCell ref="H1131:I1131"/>
    <mergeCell ref="E1133:F1133"/>
    <mergeCell ref="E1134:F1134"/>
    <mergeCell ref="E1135:F1135"/>
    <mergeCell ref="E1122:F1122"/>
    <mergeCell ref="E1123:F1123"/>
    <mergeCell ref="E1124:F1124"/>
    <mergeCell ref="E1125:F1125"/>
    <mergeCell ref="E1126:F1126"/>
    <mergeCell ref="E1127:F1127"/>
    <mergeCell ref="H1115:I1115"/>
    <mergeCell ref="E1117:F1117"/>
    <mergeCell ref="E1118:F1118"/>
    <mergeCell ref="E1119:F1119"/>
    <mergeCell ref="E1120:F1120"/>
    <mergeCell ref="E1121:F1121"/>
    <mergeCell ref="E1108:F1108"/>
    <mergeCell ref="E1109:F1109"/>
    <mergeCell ref="E1218:F1218"/>
    <mergeCell ref="H1220:I1220"/>
    <mergeCell ref="E1222:F1222"/>
    <mergeCell ref="E1223:F1223"/>
    <mergeCell ref="E1224:F1224"/>
    <mergeCell ref="E1143:F1143"/>
    <mergeCell ref="E1144:F1144"/>
    <mergeCell ref="E1145:F1145"/>
    <mergeCell ref="E1146:F1146"/>
    <mergeCell ref="E1147:F1147"/>
    <mergeCell ref="E1170:F1170"/>
    <mergeCell ref="E1171:F1171"/>
    <mergeCell ref="E1172:F1172"/>
    <mergeCell ref="E1173:F1173"/>
    <mergeCell ref="E1174:F1174"/>
    <mergeCell ref="E1175:F1175"/>
    <mergeCell ref="E1162:F1162"/>
    <mergeCell ref="E1163:F1163"/>
    <mergeCell ref="H1165:I1165"/>
    <mergeCell ref="E1167:F1167"/>
    <mergeCell ref="E1168:F1168"/>
    <mergeCell ref="E1169:F1169"/>
    <mergeCell ref="E1156:F1156"/>
    <mergeCell ref="E1157:F1157"/>
    <mergeCell ref="E1158:F1158"/>
    <mergeCell ref="E1159:F1159"/>
    <mergeCell ref="E1160:F1160"/>
    <mergeCell ref="E1161:F1161"/>
    <mergeCell ref="E1148:F1148"/>
    <mergeCell ref="E1149:F1149"/>
    <mergeCell ref="E1150:F1150"/>
    <mergeCell ref="H1152:I1152"/>
    <mergeCell ref="E1183:F1183"/>
    <mergeCell ref="E1184:F1184"/>
    <mergeCell ref="E1185:F1185"/>
    <mergeCell ref="E1186:F1186"/>
    <mergeCell ref="E1187:F1187"/>
    <mergeCell ref="H1211:I1211"/>
    <mergeCell ref="E1213:F1213"/>
    <mergeCell ref="E1214:F1214"/>
    <mergeCell ref="E1215:F1215"/>
    <mergeCell ref="E1216:F1216"/>
    <mergeCell ref="E1217:F1217"/>
    <mergeCell ref="E1204:F1204"/>
    <mergeCell ref="E1205:F1205"/>
    <mergeCell ref="E1206:F1206"/>
    <mergeCell ref="E1207:F1207"/>
    <mergeCell ref="E1208:F1208"/>
    <mergeCell ref="E1209:F1209"/>
    <mergeCell ref="E1196:F1196"/>
    <mergeCell ref="E1197:F1197"/>
    <mergeCell ref="E1198:F1198"/>
    <mergeCell ref="E1199:F1199"/>
    <mergeCell ref="E1200:F1200"/>
    <mergeCell ref="H1202:I1202"/>
    <mergeCell ref="E1188:F1188"/>
    <mergeCell ref="E1189:F1189"/>
    <mergeCell ref="H1191:I1191"/>
    <mergeCell ref="E1193:F1193"/>
    <mergeCell ref="E1194:F1194"/>
    <mergeCell ref="E1195:F1195"/>
    <mergeCell ref="H1239:I1239"/>
    <mergeCell ref="E1241:F1241"/>
    <mergeCell ref="E1242:F1242"/>
    <mergeCell ref="E1243:F1243"/>
    <mergeCell ref="E1244:F1244"/>
    <mergeCell ref="E1245:F1245"/>
    <mergeCell ref="H1231:I1231"/>
    <mergeCell ref="E1233:F1233"/>
    <mergeCell ref="E1234:F1234"/>
    <mergeCell ref="E1235:F1235"/>
    <mergeCell ref="E1236:F1236"/>
    <mergeCell ref="E1237:F1237"/>
    <mergeCell ref="E1262:F1262"/>
    <mergeCell ref="E1263:F1263"/>
    <mergeCell ref="E1264:F1264"/>
    <mergeCell ref="E1265:F1265"/>
    <mergeCell ref="E1266:F1266"/>
    <mergeCell ref="E1284:F1284"/>
    <mergeCell ref="E1285:F1285"/>
    <mergeCell ref="E1286:F1286"/>
    <mergeCell ref="E1287:F1287"/>
    <mergeCell ref="E1274:F1274"/>
    <mergeCell ref="E1275:F1275"/>
    <mergeCell ref="E1276:F1276"/>
    <mergeCell ref="E1277:F1277"/>
    <mergeCell ref="E1278:F1278"/>
    <mergeCell ref="E1279:F1279"/>
    <mergeCell ref="E1302:F1302"/>
    <mergeCell ref="H1304:I1304"/>
    <mergeCell ref="E1306:F1306"/>
    <mergeCell ref="E1307:F1307"/>
    <mergeCell ref="E1308:F1308"/>
    <mergeCell ref="E1225:F1225"/>
    <mergeCell ref="E1226:F1226"/>
    <mergeCell ref="E1227:F1227"/>
    <mergeCell ref="E1228:F1228"/>
    <mergeCell ref="E1229:F1229"/>
    <mergeCell ref="E1254:F1254"/>
    <mergeCell ref="E1255:F1255"/>
    <mergeCell ref="E1256:F1256"/>
    <mergeCell ref="E1257:F1257"/>
    <mergeCell ref="E1258:F1258"/>
    <mergeCell ref="H1260:I1260"/>
    <mergeCell ref="E1246:F1246"/>
    <mergeCell ref="E1247:F1247"/>
    <mergeCell ref="E1248:F1248"/>
    <mergeCell ref="H1250:I1250"/>
    <mergeCell ref="E1252:F1252"/>
    <mergeCell ref="E1253:F1253"/>
    <mergeCell ref="E1328:F1328"/>
    <mergeCell ref="E1329:F1329"/>
    <mergeCell ref="E1314:F1314"/>
    <mergeCell ref="E1315:F1315"/>
    <mergeCell ref="H1317:I1317"/>
    <mergeCell ref="E1319:F1319"/>
    <mergeCell ref="E1320:F1320"/>
    <mergeCell ref="E1321:F1321"/>
    <mergeCell ref="E1344:F1344"/>
    <mergeCell ref="E1345:F1345"/>
    <mergeCell ref="E1346:F1346"/>
    <mergeCell ref="E1347:F1347"/>
    <mergeCell ref="E1348:F1348"/>
    <mergeCell ref="E1267:F1267"/>
    <mergeCell ref="E1268:F1268"/>
    <mergeCell ref="E1269:F1269"/>
    <mergeCell ref="H1271:I1271"/>
    <mergeCell ref="E1273:F1273"/>
    <mergeCell ref="E1296:F1296"/>
    <mergeCell ref="E1297:F1297"/>
    <mergeCell ref="E1298:F1298"/>
    <mergeCell ref="E1299:F1299"/>
    <mergeCell ref="E1300:F1300"/>
    <mergeCell ref="E1301:F1301"/>
    <mergeCell ref="E1288:F1288"/>
    <mergeCell ref="E1289:F1289"/>
    <mergeCell ref="E1290:F1290"/>
    <mergeCell ref="E1291:F1291"/>
    <mergeCell ref="E1292:F1292"/>
    <mergeCell ref="H1294:I1294"/>
    <mergeCell ref="H1281:I1281"/>
    <mergeCell ref="E1283:F1283"/>
    <mergeCell ref="E1356:F1356"/>
    <mergeCell ref="E1357:F1357"/>
    <mergeCell ref="H1359:I1359"/>
    <mergeCell ref="E1361:F1361"/>
    <mergeCell ref="E1362:F1362"/>
    <mergeCell ref="E1363:F1363"/>
    <mergeCell ref="E1390:F1390"/>
    <mergeCell ref="H1392:I1392"/>
    <mergeCell ref="E1394:F1394"/>
    <mergeCell ref="E1395:F1395"/>
    <mergeCell ref="E1396:F1396"/>
    <mergeCell ref="E1309:F1309"/>
    <mergeCell ref="E1310:F1310"/>
    <mergeCell ref="E1311:F1311"/>
    <mergeCell ref="E1312:F1312"/>
    <mergeCell ref="E1313:F1313"/>
    <mergeCell ref="E1336:F1336"/>
    <mergeCell ref="E1337:F1337"/>
    <mergeCell ref="H1339:I1339"/>
    <mergeCell ref="E1341:F1341"/>
    <mergeCell ref="E1342:F1342"/>
    <mergeCell ref="E1343:F1343"/>
    <mergeCell ref="E1330:F1330"/>
    <mergeCell ref="E1331:F1331"/>
    <mergeCell ref="E1332:F1332"/>
    <mergeCell ref="E1333:F1333"/>
    <mergeCell ref="E1334:F1334"/>
    <mergeCell ref="E1335:F1335"/>
    <mergeCell ref="E1322:F1322"/>
    <mergeCell ref="E1323:F1323"/>
    <mergeCell ref="E1324:F1324"/>
    <mergeCell ref="H1326:I1326"/>
    <mergeCell ref="E1406:F1406"/>
    <mergeCell ref="H1408:I1408"/>
    <mergeCell ref="E1410:F1410"/>
    <mergeCell ref="E1411:F1411"/>
    <mergeCell ref="E1438:F1438"/>
    <mergeCell ref="E1439:F1439"/>
    <mergeCell ref="H1441:I1441"/>
    <mergeCell ref="E1443:F1443"/>
    <mergeCell ref="E1444:F1444"/>
    <mergeCell ref="E1349:F1349"/>
    <mergeCell ref="E1350:F1350"/>
    <mergeCell ref="H1352:I1352"/>
    <mergeCell ref="E1354:F1354"/>
    <mergeCell ref="E1355:F1355"/>
    <mergeCell ref="E1382:F1382"/>
    <mergeCell ref="E1383:F1383"/>
    <mergeCell ref="E1384:F1384"/>
    <mergeCell ref="H1386:I1386"/>
    <mergeCell ref="E1388:F1388"/>
    <mergeCell ref="E1389:F1389"/>
    <mergeCell ref="E1372:F1372"/>
    <mergeCell ref="H1374:I1374"/>
    <mergeCell ref="E1376:F1376"/>
    <mergeCell ref="E1377:F1377"/>
    <mergeCell ref="E1378:F1378"/>
    <mergeCell ref="H1380:I1380"/>
    <mergeCell ref="E1364:F1364"/>
    <mergeCell ref="E1365:F1365"/>
    <mergeCell ref="E1366:F1366"/>
    <mergeCell ref="H1368:I1368"/>
    <mergeCell ref="E1370:F1370"/>
    <mergeCell ref="E1371:F1371"/>
    <mergeCell ref="H1453:I1453"/>
    <mergeCell ref="E1455:F1455"/>
    <mergeCell ref="E1486:F1486"/>
    <mergeCell ref="E1487:F1487"/>
    <mergeCell ref="E1488:F1488"/>
    <mergeCell ref="E1489:F1489"/>
    <mergeCell ref="E1490:F1490"/>
    <mergeCell ref="E1397:F1397"/>
    <mergeCell ref="H1399:I1399"/>
    <mergeCell ref="E1401:F1401"/>
    <mergeCell ref="E1402:F1402"/>
    <mergeCell ref="E1403:F1403"/>
    <mergeCell ref="E1430:F1430"/>
    <mergeCell ref="H1432:I1432"/>
    <mergeCell ref="E1434:F1434"/>
    <mergeCell ref="E1435:F1435"/>
    <mergeCell ref="E1436:F1436"/>
    <mergeCell ref="E1437:F1437"/>
    <mergeCell ref="E1422:F1422"/>
    <mergeCell ref="E1423:F1423"/>
    <mergeCell ref="E1424:F1424"/>
    <mergeCell ref="H1426:I1426"/>
    <mergeCell ref="E1428:F1428"/>
    <mergeCell ref="E1429:F1429"/>
    <mergeCell ref="E1412:F1412"/>
    <mergeCell ref="H1414:I1414"/>
    <mergeCell ref="E1416:F1416"/>
    <mergeCell ref="E1417:F1417"/>
    <mergeCell ref="E1418:F1418"/>
    <mergeCell ref="H1420:I1420"/>
    <mergeCell ref="E1404:F1404"/>
    <mergeCell ref="E1405:F1405"/>
    <mergeCell ref="E1528:F1528"/>
    <mergeCell ref="E1529:F1529"/>
    <mergeCell ref="E1530:F1530"/>
    <mergeCell ref="H1532:I1532"/>
    <mergeCell ref="E1534:F1534"/>
    <mergeCell ref="E1445:F1445"/>
    <mergeCell ref="E1456:F1456"/>
    <mergeCell ref="E1457:F1457"/>
    <mergeCell ref="E1468:F1468"/>
    <mergeCell ref="E1469:F1469"/>
    <mergeCell ref="E1478:F1478"/>
    <mergeCell ref="E1479:F1479"/>
    <mergeCell ref="E1480:F1480"/>
    <mergeCell ref="E1481:F1481"/>
    <mergeCell ref="H1483:I1483"/>
    <mergeCell ref="E1485:F1485"/>
    <mergeCell ref="E1470:F1470"/>
    <mergeCell ref="E1471:F1471"/>
    <mergeCell ref="E1472:F1472"/>
    <mergeCell ref="H1474:I1474"/>
    <mergeCell ref="E1476:F1476"/>
    <mergeCell ref="E1477:F1477"/>
    <mergeCell ref="H1459:I1459"/>
    <mergeCell ref="E1461:F1461"/>
    <mergeCell ref="E1462:F1462"/>
    <mergeCell ref="E1463:F1463"/>
    <mergeCell ref="H1465:I1465"/>
    <mergeCell ref="E1467:F1467"/>
    <mergeCell ref="H1447:I1447"/>
    <mergeCell ref="E1449:F1449"/>
    <mergeCell ref="E1450:F1450"/>
    <mergeCell ref="E1451:F1451"/>
    <mergeCell ref="H1492:I1492"/>
    <mergeCell ref="E1494:F1494"/>
    <mergeCell ref="E1495:F1495"/>
    <mergeCell ref="E1496:F1496"/>
    <mergeCell ref="E1497:F1497"/>
    <mergeCell ref="E1520:F1520"/>
    <mergeCell ref="E1521:F1521"/>
    <mergeCell ref="E1522:F1522"/>
    <mergeCell ref="E1523:F1523"/>
    <mergeCell ref="H1525:I1525"/>
    <mergeCell ref="E1527:F1527"/>
    <mergeCell ref="E1512:F1512"/>
    <mergeCell ref="H1514:I1514"/>
    <mergeCell ref="E1516:F1516"/>
    <mergeCell ref="E1517:F1517"/>
    <mergeCell ref="E1518:F1518"/>
    <mergeCell ref="E1519:F1519"/>
    <mergeCell ref="H1505:I1505"/>
    <mergeCell ref="E1507:F1507"/>
    <mergeCell ref="E1508:F1508"/>
    <mergeCell ref="E1509:F1509"/>
    <mergeCell ref="E1510:F1510"/>
    <mergeCell ref="E1511:F1511"/>
    <mergeCell ref="E1498:F1498"/>
    <mergeCell ref="E1499:F1499"/>
    <mergeCell ref="E1500:F1500"/>
    <mergeCell ref="E1501:F1501"/>
    <mergeCell ref="E1502:F1502"/>
    <mergeCell ref="E1503:F1503"/>
    <mergeCell ref="E1550:F1550"/>
    <mergeCell ref="E1551:F1551"/>
    <mergeCell ref="H1553:I1553"/>
    <mergeCell ref="E1555:F1555"/>
    <mergeCell ref="E1556:F1556"/>
    <mergeCell ref="E1557:F1557"/>
    <mergeCell ref="E1542:F1542"/>
    <mergeCell ref="E1543:F1543"/>
    <mergeCell ref="E1544:F1544"/>
    <mergeCell ref="H1546:I1546"/>
    <mergeCell ref="E1548:F1548"/>
    <mergeCell ref="E1549:F1549"/>
    <mergeCell ref="E1574:F1574"/>
    <mergeCell ref="E1575:F1575"/>
    <mergeCell ref="E1576:F1576"/>
    <mergeCell ref="E1577:F1577"/>
    <mergeCell ref="H1579:I1579"/>
    <mergeCell ref="E1598:F1598"/>
    <mergeCell ref="H1600:I1600"/>
    <mergeCell ref="E1602:F1602"/>
    <mergeCell ref="E1603:F1603"/>
    <mergeCell ref="E1588:F1588"/>
    <mergeCell ref="E1589:F1589"/>
    <mergeCell ref="E1590:F1590"/>
    <mergeCell ref="E1591:F1591"/>
    <mergeCell ref="H1593:I1593"/>
    <mergeCell ref="E1595:F1595"/>
    <mergeCell ref="E1620:F1620"/>
    <mergeCell ref="H1622:I1622"/>
    <mergeCell ref="E1624:F1624"/>
    <mergeCell ref="E1625:F1625"/>
    <mergeCell ref="E1626:F1626"/>
    <mergeCell ref="E1535:F1535"/>
    <mergeCell ref="E1536:F1536"/>
    <mergeCell ref="E1537:F1537"/>
    <mergeCell ref="H1539:I1539"/>
    <mergeCell ref="E1541:F1541"/>
    <mergeCell ref="E1566:F1566"/>
    <mergeCell ref="H1568:I1568"/>
    <mergeCell ref="E1570:F1570"/>
    <mergeCell ref="E1571:F1571"/>
    <mergeCell ref="E1572:F1572"/>
    <mergeCell ref="E1573:F1573"/>
    <mergeCell ref="H1559:I1559"/>
    <mergeCell ref="E1561:F1561"/>
    <mergeCell ref="E1562:F1562"/>
    <mergeCell ref="E1563:F1563"/>
    <mergeCell ref="E1564:F1564"/>
    <mergeCell ref="E1565:F1565"/>
    <mergeCell ref="H1647:I1647"/>
    <mergeCell ref="E1649:F1649"/>
    <mergeCell ref="H1633:I1633"/>
    <mergeCell ref="E1635:F1635"/>
    <mergeCell ref="E1636:F1636"/>
    <mergeCell ref="E1637:F1637"/>
    <mergeCell ref="E1638:F1638"/>
    <mergeCell ref="H1640:I1640"/>
    <mergeCell ref="H1667:I1667"/>
    <mergeCell ref="E1669:F1669"/>
    <mergeCell ref="E1670:F1670"/>
    <mergeCell ref="E1671:F1671"/>
    <mergeCell ref="E1672:F1672"/>
    <mergeCell ref="E1581:F1581"/>
    <mergeCell ref="E1582:F1582"/>
    <mergeCell ref="E1583:F1583"/>
    <mergeCell ref="E1584:F1584"/>
    <mergeCell ref="H1586:I1586"/>
    <mergeCell ref="H1613:I1613"/>
    <mergeCell ref="E1615:F1615"/>
    <mergeCell ref="E1616:F1616"/>
    <mergeCell ref="E1617:F1617"/>
    <mergeCell ref="E1618:F1618"/>
    <mergeCell ref="E1619:F1619"/>
    <mergeCell ref="E1604:F1604"/>
    <mergeCell ref="E1605:F1605"/>
    <mergeCell ref="H1607:I1607"/>
    <mergeCell ref="E1609:F1609"/>
    <mergeCell ref="E1610:F1610"/>
    <mergeCell ref="E1611:F1611"/>
    <mergeCell ref="E1596:F1596"/>
    <mergeCell ref="E1597:F1597"/>
    <mergeCell ref="E1680:F1680"/>
    <mergeCell ref="E1681:F1681"/>
    <mergeCell ref="E1682:F1682"/>
    <mergeCell ref="E1683:F1683"/>
    <mergeCell ref="E1684:F1684"/>
    <mergeCell ref="E1685:F1685"/>
    <mergeCell ref="E1712:F1712"/>
    <mergeCell ref="E1713:F1713"/>
    <mergeCell ref="H1715:I1715"/>
    <mergeCell ref="E1717:F1717"/>
    <mergeCell ref="E1718:F1718"/>
    <mergeCell ref="E1627:F1627"/>
    <mergeCell ref="E1628:F1628"/>
    <mergeCell ref="E1629:F1629"/>
    <mergeCell ref="E1630:F1630"/>
    <mergeCell ref="E1631:F1631"/>
    <mergeCell ref="E1658:F1658"/>
    <mergeCell ref="E1659:F1659"/>
    <mergeCell ref="H1661:I1661"/>
    <mergeCell ref="E1663:F1663"/>
    <mergeCell ref="E1664:F1664"/>
    <mergeCell ref="E1665:F1665"/>
    <mergeCell ref="E1650:F1650"/>
    <mergeCell ref="E1651:F1651"/>
    <mergeCell ref="E1652:F1652"/>
    <mergeCell ref="H1654:I1654"/>
    <mergeCell ref="E1656:F1656"/>
    <mergeCell ref="E1657:F1657"/>
    <mergeCell ref="E1642:F1642"/>
    <mergeCell ref="E1643:F1643"/>
    <mergeCell ref="E1644:F1644"/>
    <mergeCell ref="E1645:F1645"/>
    <mergeCell ref="E1728:F1728"/>
    <mergeCell ref="H1730:I1730"/>
    <mergeCell ref="E1732:F1732"/>
    <mergeCell ref="E1733:F1733"/>
    <mergeCell ref="E1758:F1758"/>
    <mergeCell ref="E1759:F1759"/>
    <mergeCell ref="E1760:F1760"/>
    <mergeCell ref="H1762:I1762"/>
    <mergeCell ref="E1764:F1764"/>
    <mergeCell ref="E1673:F1673"/>
    <mergeCell ref="E1674:F1674"/>
    <mergeCell ref="H1676:I1676"/>
    <mergeCell ref="E1678:F1678"/>
    <mergeCell ref="E1679:F1679"/>
    <mergeCell ref="E1704:F1704"/>
    <mergeCell ref="E1705:F1705"/>
    <mergeCell ref="E1706:F1706"/>
    <mergeCell ref="H1708:I1708"/>
    <mergeCell ref="E1710:F1710"/>
    <mergeCell ref="E1711:F1711"/>
    <mergeCell ref="E1696:F1696"/>
    <mergeCell ref="E1697:F1697"/>
    <mergeCell ref="E1698:F1698"/>
    <mergeCell ref="E1699:F1699"/>
    <mergeCell ref="H1701:I1701"/>
    <mergeCell ref="E1703:F1703"/>
    <mergeCell ref="H1687:I1687"/>
    <mergeCell ref="E1689:F1689"/>
    <mergeCell ref="E1690:F1690"/>
    <mergeCell ref="E1691:F1691"/>
    <mergeCell ref="E1692:F1692"/>
    <mergeCell ref="H1694:I1694"/>
    <mergeCell ref="E1778:F1778"/>
    <mergeCell ref="E1779:F1779"/>
    <mergeCell ref="E1802:F1802"/>
    <mergeCell ref="H1804:I1804"/>
    <mergeCell ref="E1806:F1806"/>
    <mergeCell ref="E1807:F1807"/>
    <mergeCell ref="E1808:F1808"/>
    <mergeCell ref="E1719:F1719"/>
    <mergeCell ref="H1721:I1721"/>
    <mergeCell ref="E1723:F1723"/>
    <mergeCell ref="E1724:F1724"/>
    <mergeCell ref="E1725:F1725"/>
    <mergeCell ref="E1750:F1750"/>
    <mergeCell ref="E1751:F1751"/>
    <mergeCell ref="E1752:F1752"/>
    <mergeCell ref="E1753:F1753"/>
    <mergeCell ref="H1755:I1755"/>
    <mergeCell ref="E1757:F1757"/>
    <mergeCell ref="H1741:I1741"/>
    <mergeCell ref="E1743:F1743"/>
    <mergeCell ref="E1744:F1744"/>
    <mergeCell ref="E1745:F1745"/>
    <mergeCell ref="E1746:F1746"/>
    <mergeCell ref="H1748:I1748"/>
    <mergeCell ref="E1734:F1734"/>
    <mergeCell ref="E1735:F1735"/>
    <mergeCell ref="E1736:F1736"/>
    <mergeCell ref="E1737:F1737"/>
    <mergeCell ref="E1738:F1738"/>
    <mergeCell ref="E1739:F1739"/>
    <mergeCell ref="E1726:F1726"/>
    <mergeCell ref="E1727:F1727"/>
    <mergeCell ref="H1847:I1847"/>
    <mergeCell ref="E1849:F1849"/>
    <mergeCell ref="E1850:F1850"/>
    <mergeCell ref="E1851:F1851"/>
    <mergeCell ref="H1853:I1853"/>
    <mergeCell ref="E1765:F1765"/>
    <mergeCell ref="E1766:F1766"/>
    <mergeCell ref="E1767:F1767"/>
    <mergeCell ref="H1769:I1769"/>
    <mergeCell ref="E1771:F1771"/>
    <mergeCell ref="E1796:F1796"/>
    <mergeCell ref="E1797:F1797"/>
    <mergeCell ref="E1798:F1798"/>
    <mergeCell ref="E1799:F1799"/>
    <mergeCell ref="E1800:F1800"/>
    <mergeCell ref="E1801:F1801"/>
    <mergeCell ref="E1788:F1788"/>
    <mergeCell ref="E1789:F1789"/>
    <mergeCell ref="H1791:I1791"/>
    <mergeCell ref="E1793:F1793"/>
    <mergeCell ref="E1794:F1794"/>
    <mergeCell ref="E1795:F1795"/>
    <mergeCell ref="E1780:F1780"/>
    <mergeCell ref="H1782:I1782"/>
    <mergeCell ref="E1784:F1784"/>
    <mergeCell ref="E1785:F1785"/>
    <mergeCell ref="E1786:F1786"/>
    <mergeCell ref="E1787:F1787"/>
    <mergeCell ref="E1772:F1772"/>
    <mergeCell ref="E1773:F1773"/>
    <mergeCell ref="H1775:I1775"/>
    <mergeCell ref="E1777:F1777"/>
    <mergeCell ref="E1809:F1809"/>
    <mergeCell ref="E1810:F1810"/>
    <mergeCell ref="E1811:F1811"/>
    <mergeCell ref="E1812:F1812"/>
    <mergeCell ref="E1813:F1813"/>
    <mergeCell ref="E1838:F1838"/>
    <mergeCell ref="E1839:F1839"/>
    <mergeCell ref="H1841:I1841"/>
    <mergeCell ref="E1843:F1843"/>
    <mergeCell ref="E1844:F1844"/>
    <mergeCell ref="E1845:F1845"/>
    <mergeCell ref="E1830:F1830"/>
    <mergeCell ref="E1831:F1831"/>
    <mergeCell ref="E1832:F1832"/>
    <mergeCell ref="E1833:F1833"/>
    <mergeCell ref="H1835:I1835"/>
    <mergeCell ref="E1837:F1837"/>
    <mergeCell ref="E1822:F1822"/>
    <mergeCell ref="E1823:F1823"/>
    <mergeCell ref="H1825:I1825"/>
    <mergeCell ref="E1827:F1827"/>
    <mergeCell ref="E1828:F1828"/>
    <mergeCell ref="E1829:F1829"/>
    <mergeCell ref="E1814:F1814"/>
    <mergeCell ref="E1815:F1815"/>
    <mergeCell ref="H1817:I1817"/>
    <mergeCell ref="E1819:F1819"/>
    <mergeCell ref="E1820:F1820"/>
    <mergeCell ref="E1821:F1821"/>
    <mergeCell ref="H1868:I1868"/>
    <mergeCell ref="E1870:F1870"/>
    <mergeCell ref="E1871:F1871"/>
    <mergeCell ref="E1872:F1872"/>
    <mergeCell ref="H1874:I1874"/>
    <mergeCell ref="E1876:F1876"/>
    <mergeCell ref="H1859:I1859"/>
    <mergeCell ref="E1861:F1861"/>
    <mergeCell ref="E1862:F1862"/>
    <mergeCell ref="E1863:F1863"/>
    <mergeCell ref="E1864:F1864"/>
    <mergeCell ref="E1865:F1865"/>
    <mergeCell ref="E1896:F1896"/>
    <mergeCell ref="E1897:F1897"/>
    <mergeCell ref="E1898:F1898"/>
    <mergeCell ref="E1899:F1899"/>
    <mergeCell ref="E1900:F1900"/>
    <mergeCell ref="E1918:F1918"/>
    <mergeCell ref="E1919:F1919"/>
    <mergeCell ref="E1920:F1920"/>
    <mergeCell ref="E1921:F1921"/>
    <mergeCell ref="E1908:F1908"/>
    <mergeCell ref="E1909:F1909"/>
    <mergeCell ref="E1910:F1910"/>
    <mergeCell ref="E1911:F1911"/>
    <mergeCell ref="E1912:F1912"/>
    <mergeCell ref="E1913:F1913"/>
    <mergeCell ref="E1936:F1936"/>
    <mergeCell ref="E1937:F1937"/>
    <mergeCell ref="H1939:I1939"/>
    <mergeCell ref="E1941:F1941"/>
    <mergeCell ref="E1942:F1942"/>
    <mergeCell ref="E1855:F1855"/>
    <mergeCell ref="E1856:F1856"/>
    <mergeCell ref="E1857:F1857"/>
    <mergeCell ref="E1866:F1866"/>
    <mergeCell ref="E1877:F1877"/>
    <mergeCell ref="E1888:F1888"/>
    <mergeCell ref="E1889:F1889"/>
    <mergeCell ref="E1890:F1890"/>
    <mergeCell ref="H1892:I1892"/>
    <mergeCell ref="E1894:F1894"/>
    <mergeCell ref="E1895:F1895"/>
    <mergeCell ref="E1878:F1878"/>
    <mergeCell ref="H1880:I1880"/>
    <mergeCell ref="E1882:F1882"/>
    <mergeCell ref="E1883:F1883"/>
    <mergeCell ref="E1884:F1884"/>
    <mergeCell ref="H1886:I1886"/>
    <mergeCell ref="E1962:F1962"/>
    <mergeCell ref="E1963:F1963"/>
    <mergeCell ref="E1948:F1948"/>
    <mergeCell ref="E1949:F1949"/>
    <mergeCell ref="H1951:I1951"/>
    <mergeCell ref="E1953:F1953"/>
    <mergeCell ref="E1954:F1954"/>
    <mergeCell ref="E1955:F1955"/>
    <mergeCell ref="E1978:F1978"/>
    <mergeCell ref="E1979:F1979"/>
    <mergeCell ref="E1980:F1980"/>
    <mergeCell ref="E1981:F1981"/>
    <mergeCell ref="E1982:F1982"/>
    <mergeCell ref="E1901:F1901"/>
    <mergeCell ref="H1903:I1903"/>
    <mergeCell ref="E1905:F1905"/>
    <mergeCell ref="E1906:F1906"/>
    <mergeCell ref="E1907:F1907"/>
    <mergeCell ref="E1930:F1930"/>
    <mergeCell ref="E1931:F1931"/>
    <mergeCell ref="E1932:F1932"/>
    <mergeCell ref="E1933:F1933"/>
    <mergeCell ref="E1934:F1934"/>
    <mergeCell ref="E1935:F1935"/>
    <mergeCell ref="E1922:F1922"/>
    <mergeCell ref="E1923:F1923"/>
    <mergeCell ref="E1924:F1924"/>
    <mergeCell ref="E1925:F1925"/>
    <mergeCell ref="H1927:I1927"/>
    <mergeCell ref="E1929:F1929"/>
    <mergeCell ref="H1915:I1915"/>
    <mergeCell ref="E1917:F1917"/>
    <mergeCell ref="E1990:F1990"/>
    <mergeCell ref="H1992:I1992"/>
    <mergeCell ref="E1994:F1994"/>
    <mergeCell ref="E1995:F1995"/>
    <mergeCell ref="E1996:F1996"/>
    <mergeCell ref="E1997:F1997"/>
    <mergeCell ref="E2024:F2024"/>
    <mergeCell ref="E2025:F2025"/>
    <mergeCell ref="E2026:F2026"/>
    <mergeCell ref="H2028:I2028"/>
    <mergeCell ref="E2030:F2030"/>
    <mergeCell ref="E1943:F1943"/>
    <mergeCell ref="E1944:F1944"/>
    <mergeCell ref="E1945:F1945"/>
    <mergeCell ref="E1946:F1946"/>
    <mergeCell ref="E1947:F1947"/>
    <mergeCell ref="E1970:F1970"/>
    <mergeCell ref="H1972:I1972"/>
    <mergeCell ref="E1974:F1974"/>
    <mergeCell ref="E1975:F1975"/>
    <mergeCell ref="E1976:F1976"/>
    <mergeCell ref="E1977:F1977"/>
    <mergeCell ref="E1964:F1964"/>
    <mergeCell ref="E1965:F1965"/>
    <mergeCell ref="E1966:F1966"/>
    <mergeCell ref="E1967:F1967"/>
    <mergeCell ref="E1968:F1968"/>
    <mergeCell ref="E1969:F1969"/>
    <mergeCell ref="E1956:F1956"/>
    <mergeCell ref="E1957:F1957"/>
    <mergeCell ref="E1958:F1958"/>
    <mergeCell ref="H1960:I1960"/>
    <mergeCell ref="E2040:F2040"/>
    <mergeCell ref="H2042:I2042"/>
    <mergeCell ref="E2044:F2044"/>
    <mergeCell ref="E2045:F2045"/>
    <mergeCell ref="E2070:F2070"/>
    <mergeCell ref="E2071:F2071"/>
    <mergeCell ref="H2073:I2073"/>
    <mergeCell ref="E2075:F2075"/>
    <mergeCell ref="E2076:F2076"/>
    <mergeCell ref="H1984:I1984"/>
    <mergeCell ref="E1986:F1986"/>
    <mergeCell ref="E1987:F1987"/>
    <mergeCell ref="E1988:F1988"/>
    <mergeCell ref="E1989:F1989"/>
    <mergeCell ref="H2015:I2015"/>
    <mergeCell ref="E2017:F2017"/>
    <mergeCell ref="E2018:F2018"/>
    <mergeCell ref="E2019:F2019"/>
    <mergeCell ref="H2021:I2021"/>
    <mergeCell ref="E2023:F2023"/>
    <mergeCell ref="E2006:F2006"/>
    <mergeCell ref="H2008:I2008"/>
    <mergeCell ref="E2010:F2010"/>
    <mergeCell ref="E2011:F2011"/>
    <mergeCell ref="E2012:F2012"/>
    <mergeCell ref="E2013:F2013"/>
    <mergeCell ref="H1999:I1999"/>
    <mergeCell ref="E2001:F2001"/>
    <mergeCell ref="E2002:F2002"/>
    <mergeCell ref="E2003:F2003"/>
    <mergeCell ref="E2004:F2004"/>
    <mergeCell ref="E2005:F2005"/>
    <mergeCell ref="E2090:F2090"/>
    <mergeCell ref="E2091:F2091"/>
    <mergeCell ref="E2120:F2120"/>
    <mergeCell ref="E2121:F2121"/>
    <mergeCell ref="H2123:I2123"/>
    <mergeCell ref="E2125:F2125"/>
    <mergeCell ref="E2126:F2126"/>
    <mergeCell ref="E2031:F2031"/>
    <mergeCell ref="E2032:F2032"/>
    <mergeCell ref="H2034:I2034"/>
    <mergeCell ref="E2036:F2036"/>
    <mergeCell ref="E2037:F2037"/>
    <mergeCell ref="E2062:F2062"/>
    <mergeCell ref="E2063:F2063"/>
    <mergeCell ref="H2065:I2065"/>
    <mergeCell ref="E2067:F2067"/>
    <mergeCell ref="E2068:F2068"/>
    <mergeCell ref="E2069:F2069"/>
    <mergeCell ref="E2054:F2054"/>
    <mergeCell ref="E2055:F2055"/>
    <mergeCell ref="H2057:I2057"/>
    <mergeCell ref="E2059:F2059"/>
    <mergeCell ref="E2060:F2060"/>
    <mergeCell ref="E2061:F2061"/>
    <mergeCell ref="E2046:F2046"/>
    <mergeCell ref="E2047:F2047"/>
    <mergeCell ref="E2048:F2048"/>
    <mergeCell ref="H2050:I2050"/>
    <mergeCell ref="E2052:F2052"/>
    <mergeCell ref="E2053:F2053"/>
    <mergeCell ref="E2038:F2038"/>
    <mergeCell ref="E2039:F2039"/>
    <mergeCell ref="H2171:I2171"/>
    <mergeCell ref="E2173:F2173"/>
    <mergeCell ref="E2174:F2174"/>
    <mergeCell ref="E2175:F2175"/>
    <mergeCell ref="H2177:I2177"/>
    <mergeCell ref="E2077:F2077"/>
    <mergeCell ref="E2078:F2078"/>
    <mergeCell ref="E2079:F2079"/>
    <mergeCell ref="H2081:I2081"/>
    <mergeCell ref="E2083:F2083"/>
    <mergeCell ref="H2111:I2111"/>
    <mergeCell ref="E2113:F2113"/>
    <mergeCell ref="E2114:F2114"/>
    <mergeCell ref="E2115:F2115"/>
    <mergeCell ref="H2117:I2117"/>
    <mergeCell ref="E2119:F2119"/>
    <mergeCell ref="E2102:F2102"/>
    <mergeCell ref="E2103:F2103"/>
    <mergeCell ref="H2105:I2105"/>
    <mergeCell ref="E2107:F2107"/>
    <mergeCell ref="E2108:F2108"/>
    <mergeCell ref="E2109:F2109"/>
    <mergeCell ref="H2093:I2093"/>
    <mergeCell ref="E2095:F2095"/>
    <mergeCell ref="E2096:F2096"/>
    <mergeCell ref="E2097:F2097"/>
    <mergeCell ref="H2099:I2099"/>
    <mergeCell ref="E2101:F2101"/>
    <mergeCell ref="E2084:F2084"/>
    <mergeCell ref="E2085:F2085"/>
    <mergeCell ref="H2087:I2087"/>
    <mergeCell ref="E2089:F2089"/>
    <mergeCell ref="E2127:F2127"/>
    <mergeCell ref="H2129:I2129"/>
    <mergeCell ref="E2131:F2131"/>
    <mergeCell ref="E2132:F2132"/>
    <mergeCell ref="E2133:F2133"/>
    <mergeCell ref="E2162:F2162"/>
    <mergeCell ref="E2163:F2163"/>
    <mergeCell ref="H2165:I2165"/>
    <mergeCell ref="E2167:F2167"/>
    <mergeCell ref="E2168:F2168"/>
    <mergeCell ref="E2169:F2169"/>
    <mergeCell ref="H2153:I2153"/>
    <mergeCell ref="E2155:F2155"/>
    <mergeCell ref="E2156:F2156"/>
    <mergeCell ref="E2157:F2157"/>
    <mergeCell ref="H2159:I2159"/>
    <mergeCell ref="E2161:F2161"/>
    <mergeCell ref="E2144:F2144"/>
    <mergeCell ref="E2145:F2145"/>
    <mergeCell ref="H2147:I2147"/>
    <mergeCell ref="E2149:F2149"/>
    <mergeCell ref="E2150:F2150"/>
    <mergeCell ref="E2151:F2151"/>
    <mergeCell ref="H2135:I2135"/>
    <mergeCell ref="E2137:F2137"/>
    <mergeCell ref="E2138:F2138"/>
    <mergeCell ref="E2139:F2139"/>
    <mergeCell ref="H2141:I2141"/>
    <mergeCell ref="E2143:F2143"/>
    <mergeCell ref="H2195:I2195"/>
    <mergeCell ref="E2197:F2197"/>
    <mergeCell ref="E2198:F2198"/>
    <mergeCell ref="E2199:F2199"/>
    <mergeCell ref="H2201:I2201"/>
    <mergeCell ref="E2203:F2203"/>
    <mergeCell ref="E2186:F2186"/>
    <mergeCell ref="E2187:F2187"/>
    <mergeCell ref="H2189:I2189"/>
    <mergeCell ref="E2191:F2191"/>
    <mergeCell ref="E2192:F2192"/>
    <mergeCell ref="E2193:F2193"/>
    <mergeCell ref="E2222:F2222"/>
    <mergeCell ref="E2223:F2223"/>
    <mergeCell ref="H2225:I2225"/>
    <mergeCell ref="E2227:F2227"/>
    <mergeCell ref="E2228:F2228"/>
    <mergeCell ref="H2249:I2249"/>
    <mergeCell ref="E2251:F2251"/>
    <mergeCell ref="E2252:F2252"/>
    <mergeCell ref="E2253:F2253"/>
    <mergeCell ref="H2237:I2237"/>
    <mergeCell ref="E2239:F2239"/>
    <mergeCell ref="E2240:F2240"/>
    <mergeCell ref="E2241:F2241"/>
    <mergeCell ref="H2243:I2243"/>
    <mergeCell ref="E2245:F2245"/>
    <mergeCell ref="H2273:I2273"/>
    <mergeCell ref="E2275:F2275"/>
    <mergeCell ref="E2276:F2276"/>
    <mergeCell ref="E2277:F2277"/>
    <mergeCell ref="H2279:I2279"/>
    <mergeCell ref="E2179:F2179"/>
    <mergeCell ref="E2180:F2180"/>
    <mergeCell ref="E2181:F2181"/>
    <mergeCell ref="H2183:I2183"/>
    <mergeCell ref="E2185:F2185"/>
    <mergeCell ref="H2213:I2213"/>
    <mergeCell ref="E2215:F2215"/>
    <mergeCell ref="E2216:F2216"/>
    <mergeCell ref="E2217:F2217"/>
    <mergeCell ref="H2219:I2219"/>
    <mergeCell ref="E2221:F2221"/>
    <mergeCell ref="E2204:F2204"/>
    <mergeCell ref="E2205:F2205"/>
    <mergeCell ref="H2207:I2207"/>
    <mergeCell ref="E2209:F2209"/>
    <mergeCell ref="E2210:F2210"/>
    <mergeCell ref="E2211:F2211"/>
    <mergeCell ref="H2303:I2303"/>
    <mergeCell ref="E2305:F2305"/>
    <mergeCell ref="E2288:F2288"/>
    <mergeCell ref="E2289:F2289"/>
    <mergeCell ref="H2291:I2291"/>
    <mergeCell ref="E2293:F2293"/>
    <mergeCell ref="E2294:F2294"/>
    <mergeCell ref="E2295:F2295"/>
    <mergeCell ref="E2322:F2322"/>
    <mergeCell ref="E2323:F2323"/>
    <mergeCell ref="H2325:I2325"/>
    <mergeCell ref="E2327:F2327"/>
    <mergeCell ref="E2328:F2328"/>
    <mergeCell ref="E2229:F2229"/>
    <mergeCell ref="H2231:I2231"/>
    <mergeCell ref="E2233:F2233"/>
    <mergeCell ref="E2234:F2234"/>
    <mergeCell ref="E2235:F2235"/>
    <mergeCell ref="E2264:F2264"/>
    <mergeCell ref="E2265:F2265"/>
    <mergeCell ref="H2267:I2267"/>
    <mergeCell ref="E2269:F2269"/>
    <mergeCell ref="E2270:F2270"/>
    <mergeCell ref="E2271:F2271"/>
    <mergeCell ref="H2255:I2255"/>
    <mergeCell ref="E2257:F2257"/>
    <mergeCell ref="E2258:F2258"/>
    <mergeCell ref="E2259:F2259"/>
    <mergeCell ref="H2261:I2261"/>
    <mergeCell ref="E2263:F2263"/>
    <mergeCell ref="E2246:F2246"/>
    <mergeCell ref="E2247:F2247"/>
    <mergeCell ref="E2334:F2334"/>
    <mergeCell ref="H2336:I2336"/>
    <mergeCell ref="E2338:F2338"/>
    <mergeCell ref="E2339:F2339"/>
    <mergeCell ref="E2340:F2340"/>
    <mergeCell ref="E2341:F2341"/>
    <mergeCell ref="E2364:F2364"/>
    <mergeCell ref="E2365:F2365"/>
    <mergeCell ref="H2367:I2367"/>
    <mergeCell ref="E2369:F2369"/>
    <mergeCell ref="E2370:F2370"/>
    <mergeCell ref="E2281:F2281"/>
    <mergeCell ref="E2282:F2282"/>
    <mergeCell ref="E2283:F2283"/>
    <mergeCell ref="H2285:I2285"/>
    <mergeCell ref="E2287:F2287"/>
    <mergeCell ref="E2314:F2314"/>
    <mergeCell ref="E2315:F2315"/>
    <mergeCell ref="H2317:I2317"/>
    <mergeCell ref="E2319:F2319"/>
    <mergeCell ref="E2320:F2320"/>
    <mergeCell ref="E2321:F2321"/>
    <mergeCell ref="E2306:F2306"/>
    <mergeCell ref="E2307:F2307"/>
    <mergeCell ref="H2309:I2309"/>
    <mergeCell ref="E2311:F2311"/>
    <mergeCell ref="E2312:F2312"/>
    <mergeCell ref="E2313:F2313"/>
    <mergeCell ref="H2297:I2297"/>
    <mergeCell ref="E2299:F2299"/>
    <mergeCell ref="E2300:F2300"/>
    <mergeCell ref="E2301:F2301"/>
    <mergeCell ref="E2380:F2380"/>
    <mergeCell ref="E2381:F2381"/>
    <mergeCell ref="E2382:F2382"/>
    <mergeCell ref="E2383:F2383"/>
    <mergeCell ref="E2406:F2406"/>
    <mergeCell ref="E2407:F2407"/>
    <mergeCell ref="E2408:F2408"/>
    <mergeCell ref="H2410:I2410"/>
    <mergeCell ref="E2412:F2412"/>
    <mergeCell ref="E2329:F2329"/>
    <mergeCell ref="E2330:F2330"/>
    <mergeCell ref="E2331:F2331"/>
    <mergeCell ref="E2332:F2332"/>
    <mergeCell ref="E2333:F2333"/>
    <mergeCell ref="E2356:F2356"/>
    <mergeCell ref="H2358:I2358"/>
    <mergeCell ref="E2360:F2360"/>
    <mergeCell ref="E2361:F2361"/>
    <mergeCell ref="E2362:F2362"/>
    <mergeCell ref="E2363:F2363"/>
    <mergeCell ref="E2350:F2350"/>
    <mergeCell ref="E2351:F2351"/>
    <mergeCell ref="E2352:F2352"/>
    <mergeCell ref="E2353:F2353"/>
    <mergeCell ref="E2354:F2354"/>
    <mergeCell ref="E2355:F2355"/>
    <mergeCell ref="E2342:F2342"/>
    <mergeCell ref="E2343:F2343"/>
    <mergeCell ref="H2345:I2345"/>
    <mergeCell ref="E2347:F2347"/>
    <mergeCell ref="E2348:F2348"/>
    <mergeCell ref="E2349:F2349"/>
    <mergeCell ref="E2423:F2423"/>
    <mergeCell ref="E2424:F2424"/>
    <mergeCell ref="E2454:F2454"/>
    <mergeCell ref="E2455:F2455"/>
    <mergeCell ref="E2456:F2456"/>
    <mergeCell ref="E2457:F2457"/>
    <mergeCell ref="E2458:F2458"/>
    <mergeCell ref="E2371:F2371"/>
    <mergeCell ref="E2372:F2372"/>
    <mergeCell ref="E2373:F2373"/>
    <mergeCell ref="H2375:I2375"/>
    <mergeCell ref="E2377:F2377"/>
    <mergeCell ref="H2399:I2399"/>
    <mergeCell ref="E2401:F2401"/>
    <mergeCell ref="E2402:F2402"/>
    <mergeCell ref="E2403:F2403"/>
    <mergeCell ref="E2404:F2404"/>
    <mergeCell ref="E2405:F2405"/>
    <mergeCell ref="E2392:F2392"/>
    <mergeCell ref="E2393:F2393"/>
    <mergeCell ref="E2394:F2394"/>
    <mergeCell ref="E2395:F2395"/>
    <mergeCell ref="E2396:F2396"/>
    <mergeCell ref="E2397:F2397"/>
    <mergeCell ref="E2384:F2384"/>
    <mergeCell ref="E2385:F2385"/>
    <mergeCell ref="E2386:F2386"/>
    <mergeCell ref="H2388:I2388"/>
    <mergeCell ref="E2390:F2390"/>
    <mergeCell ref="E2391:F2391"/>
    <mergeCell ref="E2378:F2378"/>
    <mergeCell ref="E2379:F2379"/>
    <mergeCell ref="E2500:F2500"/>
    <mergeCell ref="E2501:F2501"/>
    <mergeCell ref="E2502:F2502"/>
    <mergeCell ref="E2503:F2503"/>
    <mergeCell ref="E2504:F2504"/>
    <mergeCell ref="E2413:F2413"/>
    <mergeCell ref="E2414:F2414"/>
    <mergeCell ref="E2415:F2415"/>
    <mergeCell ref="E2416:F2416"/>
    <mergeCell ref="E2425:F2425"/>
    <mergeCell ref="E2444:F2444"/>
    <mergeCell ref="H2446:I2446"/>
    <mergeCell ref="E2448:F2448"/>
    <mergeCell ref="E2449:F2449"/>
    <mergeCell ref="E2450:F2450"/>
    <mergeCell ref="H2452:I2452"/>
    <mergeCell ref="E2436:F2436"/>
    <mergeCell ref="E2437:F2437"/>
    <mergeCell ref="E2438:F2438"/>
    <mergeCell ref="H2440:I2440"/>
    <mergeCell ref="E2442:F2442"/>
    <mergeCell ref="E2443:F2443"/>
    <mergeCell ref="E2426:F2426"/>
    <mergeCell ref="H2428:I2428"/>
    <mergeCell ref="E2430:F2430"/>
    <mergeCell ref="E2431:F2431"/>
    <mergeCell ref="E2432:F2432"/>
    <mergeCell ref="H2434:I2434"/>
    <mergeCell ref="H2418:I2418"/>
    <mergeCell ref="E2420:F2420"/>
    <mergeCell ref="E2421:F2421"/>
    <mergeCell ref="E2422:F2422"/>
    <mergeCell ref="E2459:F2459"/>
    <mergeCell ref="E2460:F2460"/>
    <mergeCell ref="E2461:F2461"/>
    <mergeCell ref="E2472:F2472"/>
    <mergeCell ref="E2473:F2473"/>
    <mergeCell ref="H2491:I2491"/>
    <mergeCell ref="E2493:F2493"/>
    <mergeCell ref="E2494:F2494"/>
    <mergeCell ref="E2495:F2495"/>
    <mergeCell ref="H2497:I2497"/>
    <mergeCell ref="E2499:F2499"/>
    <mergeCell ref="E2482:F2482"/>
    <mergeCell ref="H2484:I2484"/>
    <mergeCell ref="E2486:F2486"/>
    <mergeCell ref="E2487:F2487"/>
    <mergeCell ref="E2488:F2488"/>
    <mergeCell ref="E2489:F2489"/>
    <mergeCell ref="E2474:F2474"/>
    <mergeCell ref="E2475:F2475"/>
    <mergeCell ref="H2477:I2477"/>
    <mergeCell ref="E2479:F2479"/>
    <mergeCell ref="E2480:F2480"/>
    <mergeCell ref="E2481:F2481"/>
    <mergeCell ref="H2463:I2463"/>
    <mergeCell ref="E2465:F2465"/>
    <mergeCell ref="E2466:F2466"/>
    <mergeCell ref="E2467:F2467"/>
    <mergeCell ref="E2468:F2468"/>
    <mergeCell ref="H2470:I2470"/>
    <mergeCell ref="E2520:F2520"/>
    <mergeCell ref="E2521:F2521"/>
    <mergeCell ref="E2522:F2522"/>
    <mergeCell ref="E2523:F2523"/>
    <mergeCell ref="E2524:F2524"/>
    <mergeCell ref="E2525:F2525"/>
    <mergeCell ref="E2512:F2512"/>
    <mergeCell ref="E2513:F2513"/>
    <mergeCell ref="E2514:F2514"/>
    <mergeCell ref="E2515:F2515"/>
    <mergeCell ref="E2516:F2516"/>
    <mergeCell ref="H2518:I2518"/>
    <mergeCell ref="E2542:F2542"/>
    <mergeCell ref="E2543:F2543"/>
    <mergeCell ref="E2544:F2544"/>
    <mergeCell ref="H2546:I2546"/>
    <mergeCell ref="E2548:F2548"/>
    <mergeCell ref="E2566:F2566"/>
    <mergeCell ref="H2568:I2568"/>
    <mergeCell ref="E2570:F2570"/>
    <mergeCell ref="E2571:F2571"/>
    <mergeCell ref="E2554:F2554"/>
    <mergeCell ref="H2556:I2556"/>
    <mergeCell ref="E2558:F2558"/>
    <mergeCell ref="E2559:F2559"/>
    <mergeCell ref="E2560:F2560"/>
    <mergeCell ref="H2562:I2562"/>
    <mergeCell ref="H2589:I2589"/>
    <mergeCell ref="E2591:F2591"/>
    <mergeCell ref="E2592:F2592"/>
    <mergeCell ref="E2593:F2593"/>
    <mergeCell ref="E2594:F2594"/>
    <mergeCell ref="E2505:F2505"/>
    <mergeCell ref="E2506:F2506"/>
    <mergeCell ref="H2508:I2508"/>
    <mergeCell ref="E2510:F2510"/>
    <mergeCell ref="E2511:F2511"/>
    <mergeCell ref="E2534:F2534"/>
    <mergeCell ref="E2535:F2535"/>
    <mergeCell ref="E2536:F2536"/>
    <mergeCell ref="H2538:I2538"/>
    <mergeCell ref="E2540:F2540"/>
    <mergeCell ref="E2541:F2541"/>
    <mergeCell ref="E2526:F2526"/>
    <mergeCell ref="E2527:F2527"/>
    <mergeCell ref="E2528:F2528"/>
    <mergeCell ref="H2530:I2530"/>
    <mergeCell ref="E2532:F2532"/>
    <mergeCell ref="E2533:F2533"/>
    <mergeCell ref="E2616:F2616"/>
    <mergeCell ref="E2617:F2617"/>
    <mergeCell ref="H2600:I2600"/>
    <mergeCell ref="E2602:F2602"/>
    <mergeCell ref="E2603:F2603"/>
    <mergeCell ref="E2604:F2604"/>
    <mergeCell ref="E2605:F2605"/>
    <mergeCell ref="H2607:I2607"/>
    <mergeCell ref="E2636:F2636"/>
    <mergeCell ref="E2637:F2637"/>
    <mergeCell ref="E2638:F2638"/>
    <mergeCell ref="E2639:F2639"/>
    <mergeCell ref="E2640:F2640"/>
    <mergeCell ref="E2549:F2549"/>
    <mergeCell ref="E2550:F2550"/>
    <mergeCell ref="E2551:F2551"/>
    <mergeCell ref="E2552:F2552"/>
    <mergeCell ref="E2553:F2553"/>
    <mergeCell ref="E2582:F2582"/>
    <mergeCell ref="E2583:F2583"/>
    <mergeCell ref="E2584:F2584"/>
    <mergeCell ref="E2585:F2585"/>
    <mergeCell ref="E2586:F2586"/>
    <mergeCell ref="E2587:F2587"/>
    <mergeCell ref="E2572:F2572"/>
    <mergeCell ref="H2574:I2574"/>
    <mergeCell ref="E2576:F2576"/>
    <mergeCell ref="E2577:F2577"/>
    <mergeCell ref="E2578:F2578"/>
    <mergeCell ref="H2580:I2580"/>
    <mergeCell ref="E2564:F2564"/>
    <mergeCell ref="E2565:F2565"/>
    <mergeCell ref="H2649:I2649"/>
    <mergeCell ref="E2651:F2651"/>
    <mergeCell ref="E2652:F2652"/>
    <mergeCell ref="E2653:F2653"/>
    <mergeCell ref="E2654:F2654"/>
    <mergeCell ref="E2655:F2655"/>
    <mergeCell ref="E2680:F2680"/>
    <mergeCell ref="E2681:F2681"/>
    <mergeCell ref="E2682:F2682"/>
    <mergeCell ref="E2683:F2683"/>
    <mergeCell ref="E2684:F2684"/>
    <mergeCell ref="E2595:F2595"/>
    <mergeCell ref="E2596:F2596"/>
    <mergeCell ref="E2597:F2597"/>
    <mergeCell ref="E2598:F2598"/>
    <mergeCell ref="E2609:F2609"/>
    <mergeCell ref="E2626:F2626"/>
    <mergeCell ref="H2628:I2628"/>
    <mergeCell ref="E2630:F2630"/>
    <mergeCell ref="E2631:F2631"/>
    <mergeCell ref="E2632:F2632"/>
    <mergeCell ref="H2634:I2634"/>
    <mergeCell ref="E2618:F2618"/>
    <mergeCell ref="E2619:F2619"/>
    <mergeCell ref="H2621:I2621"/>
    <mergeCell ref="E2623:F2623"/>
    <mergeCell ref="E2624:F2624"/>
    <mergeCell ref="E2625:F2625"/>
    <mergeCell ref="E2610:F2610"/>
    <mergeCell ref="E2611:F2611"/>
    <mergeCell ref="E2612:F2612"/>
    <mergeCell ref="H2614:I2614"/>
    <mergeCell ref="E2694:F2694"/>
    <mergeCell ref="H2696:I2696"/>
    <mergeCell ref="E2698:F2698"/>
    <mergeCell ref="E2699:F2699"/>
    <mergeCell ref="E2726:F2726"/>
    <mergeCell ref="E2727:F2727"/>
    <mergeCell ref="E2728:F2728"/>
    <mergeCell ref="E2729:F2729"/>
    <mergeCell ref="E2730:F2730"/>
    <mergeCell ref="H2642:I2642"/>
    <mergeCell ref="E2644:F2644"/>
    <mergeCell ref="E2645:F2645"/>
    <mergeCell ref="E2646:F2646"/>
    <mergeCell ref="E2647:F2647"/>
    <mergeCell ref="E2672:F2672"/>
    <mergeCell ref="E2673:F2673"/>
    <mergeCell ref="E2674:F2674"/>
    <mergeCell ref="E2675:F2675"/>
    <mergeCell ref="E2676:F2676"/>
    <mergeCell ref="H2678:I2678"/>
    <mergeCell ref="H2665:I2665"/>
    <mergeCell ref="E2667:F2667"/>
    <mergeCell ref="E2668:F2668"/>
    <mergeCell ref="E2669:F2669"/>
    <mergeCell ref="E2670:F2670"/>
    <mergeCell ref="E2671:F2671"/>
    <mergeCell ref="H2657:I2657"/>
    <mergeCell ref="E2659:F2659"/>
    <mergeCell ref="E2660:F2660"/>
    <mergeCell ref="E2661:F2661"/>
    <mergeCell ref="E2662:F2662"/>
    <mergeCell ref="E2663:F2663"/>
    <mergeCell ref="E2738:F2738"/>
    <mergeCell ref="E2739:F2739"/>
    <mergeCell ref="E2766:F2766"/>
    <mergeCell ref="E2767:F2767"/>
    <mergeCell ref="E2768:F2768"/>
    <mergeCell ref="E2769:F2769"/>
    <mergeCell ref="E2770:F2770"/>
    <mergeCell ref="H2686:I2686"/>
    <mergeCell ref="E2688:F2688"/>
    <mergeCell ref="E2689:F2689"/>
    <mergeCell ref="E2690:F2690"/>
    <mergeCell ref="E2691:F2691"/>
    <mergeCell ref="E2718:F2718"/>
    <mergeCell ref="H2720:I2720"/>
    <mergeCell ref="E2722:F2722"/>
    <mergeCell ref="E2723:F2723"/>
    <mergeCell ref="E2724:F2724"/>
    <mergeCell ref="E2725:F2725"/>
    <mergeCell ref="E2710:F2710"/>
    <mergeCell ref="E2711:F2711"/>
    <mergeCell ref="E2712:F2712"/>
    <mergeCell ref="H2714:I2714"/>
    <mergeCell ref="E2716:F2716"/>
    <mergeCell ref="E2717:F2717"/>
    <mergeCell ref="E2700:F2700"/>
    <mergeCell ref="H2702:I2702"/>
    <mergeCell ref="E2704:F2704"/>
    <mergeCell ref="E2705:F2705"/>
    <mergeCell ref="E2706:F2706"/>
    <mergeCell ref="H2708:I2708"/>
    <mergeCell ref="E2692:F2692"/>
    <mergeCell ref="E2693:F2693"/>
    <mergeCell ref="E2806:F2806"/>
    <mergeCell ref="E2807:F2807"/>
    <mergeCell ref="E2808:F2808"/>
    <mergeCell ref="E2809:F2809"/>
    <mergeCell ref="H2811:I2811"/>
    <mergeCell ref="E2731:F2731"/>
    <mergeCell ref="E2740:F2740"/>
    <mergeCell ref="E2741:F2741"/>
    <mergeCell ref="E2742:F2742"/>
    <mergeCell ref="E2743:F2743"/>
    <mergeCell ref="H2759:I2759"/>
    <mergeCell ref="E2761:F2761"/>
    <mergeCell ref="E2762:F2762"/>
    <mergeCell ref="E2763:F2763"/>
    <mergeCell ref="E2764:F2764"/>
    <mergeCell ref="E2765:F2765"/>
    <mergeCell ref="E2752:F2752"/>
    <mergeCell ref="E2753:F2753"/>
    <mergeCell ref="E2754:F2754"/>
    <mergeCell ref="E2755:F2755"/>
    <mergeCell ref="E2756:F2756"/>
    <mergeCell ref="E2757:F2757"/>
    <mergeCell ref="E2744:F2744"/>
    <mergeCell ref="H2746:I2746"/>
    <mergeCell ref="E2748:F2748"/>
    <mergeCell ref="E2749:F2749"/>
    <mergeCell ref="E2750:F2750"/>
    <mergeCell ref="E2751:F2751"/>
    <mergeCell ref="H2733:I2733"/>
    <mergeCell ref="E2735:F2735"/>
    <mergeCell ref="E2736:F2736"/>
    <mergeCell ref="E2737:F2737"/>
    <mergeCell ref="H2772:I2772"/>
    <mergeCell ref="E2774:F2774"/>
    <mergeCell ref="E2775:F2775"/>
    <mergeCell ref="E2776:F2776"/>
    <mergeCell ref="E2777:F2777"/>
    <mergeCell ref="E2800:F2800"/>
    <mergeCell ref="E2801:F2801"/>
    <mergeCell ref="E2802:F2802"/>
    <mergeCell ref="E2803:F2803"/>
    <mergeCell ref="E2804:F2804"/>
    <mergeCell ref="E2805:F2805"/>
    <mergeCell ref="E2792:F2792"/>
    <mergeCell ref="E2793:F2793"/>
    <mergeCell ref="E2794:F2794"/>
    <mergeCell ref="E2795:F2795"/>
    <mergeCell ref="E2796:F2796"/>
    <mergeCell ref="H2798:I2798"/>
    <mergeCell ref="H2785:I2785"/>
    <mergeCell ref="E2787:F2787"/>
    <mergeCell ref="E2788:F2788"/>
    <mergeCell ref="E2789:F2789"/>
    <mergeCell ref="E2790:F2790"/>
    <mergeCell ref="E2791:F2791"/>
    <mergeCell ref="E2778:F2778"/>
    <mergeCell ref="E2779:F2779"/>
    <mergeCell ref="E2780:F2780"/>
    <mergeCell ref="E2781:F2781"/>
    <mergeCell ref="E2782:F2782"/>
    <mergeCell ref="E2783:F2783"/>
    <mergeCell ref="E2826:F2826"/>
    <mergeCell ref="E2827:F2827"/>
    <mergeCell ref="E2828:F2828"/>
    <mergeCell ref="E2829:F2829"/>
    <mergeCell ref="E2830:F2830"/>
    <mergeCell ref="E2831:F2831"/>
    <mergeCell ref="E2818:F2818"/>
    <mergeCell ref="E2819:F2819"/>
    <mergeCell ref="E2820:F2820"/>
    <mergeCell ref="E2821:F2821"/>
    <mergeCell ref="E2822:F2822"/>
    <mergeCell ref="H2824:I2824"/>
    <mergeCell ref="E2846:F2846"/>
    <mergeCell ref="E2847:F2847"/>
    <mergeCell ref="E2848:F2848"/>
    <mergeCell ref="H2850:I2850"/>
    <mergeCell ref="E2852:F2852"/>
    <mergeCell ref="E2868:F2868"/>
    <mergeCell ref="E2869:F2869"/>
    <mergeCell ref="E2870:F2870"/>
    <mergeCell ref="E2871:F2871"/>
    <mergeCell ref="E2858:F2858"/>
    <mergeCell ref="E2859:F2859"/>
    <mergeCell ref="E2860:F2860"/>
    <mergeCell ref="E2861:F2861"/>
    <mergeCell ref="H2863:I2863"/>
    <mergeCell ref="E2865:F2865"/>
    <mergeCell ref="E2886:F2886"/>
    <mergeCell ref="E2887:F2887"/>
    <mergeCell ref="E2888:F2888"/>
    <mergeCell ref="H2890:I2890"/>
    <mergeCell ref="E2892:F2892"/>
    <mergeCell ref="E2813:F2813"/>
    <mergeCell ref="E2814:F2814"/>
    <mergeCell ref="E2815:F2815"/>
    <mergeCell ref="E2816:F2816"/>
    <mergeCell ref="E2817:F2817"/>
    <mergeCell ref="E2840:F2840"/>
    <mergeCell ref="E2841:F2841"/>
    <mergeCell ref="E2842:F2842"/>
    <mergeCell ref="E2843:F2843"/>
    <mergeCell ref="E2844:F2844"/>
    <mergeCell ref="E2845:F2845"/>
    <mergeCell ref="E2832:F2832"/>
    <mergeCell ref="E2833:F2833"/>
    <mergeCell ref="E2834:F2834"/>
    <mergeCell ref="E2835:F2835"/>
    <mergeCell ref="H2837:I2837"/>
    <mergeCell ref="E2839:F2839"/>
    <mergeCell ref="E2910:F2910"/>
    <mergeCell ref="E2911:F2911"/>
    <mergeCell ref="E2898:F2898"/>
    <mergeCell ref="E2899:F2899"/>
    <mergeCell ref="E2900:F2900"/>
    <mergeCell ref="E2901:F2901"/>
    <mergeCell ref="H2903:I2903"/>
    <mergeCell ref="E2905:F2905"/>
    <mergeCell ref="E2928:F2928"/>
    <mergeCell ref="E2929:F2929"/>
    <mergeCell ref="E2930:F2930"/>
    <mergeCell ref="E2931:F2931"/>
    <mergeCell ref="E2932:F2932"/>
    <mergeCell ref="E2853:F2853"/>
    <mergeCell ref="E2854:F2854"/>
    <mergeCell ref="E2855:F2855"/>
    <mergeCell ref="E2856:F2856"/>
    <mergeCell ref="E2857:F2857"/>
    <mergeCell ref="E2880:F2880"/>
    <mergeCell ref="E2881:F2881"/>
    <mergeCell ref="E2882:F2882"/>
    <mergeCell ref="E2883:F2883"/>
    <mergeCell ref="E2884:F2884"/>
    <mergeCell ref="E2885:F2885"/>
    <mergeCell ref="E2872:F2872"/>
    <mergeCell ref="E2873:F2873"/>
    <mergeCell ref="E2874:F2874"/>
    <mergeCell ref="H2876:I2876"/>
    <mergeCell ref="E2878:F2878"/>
    <mergeCell ref="E2879:F2879"/>
    <mergeCell ref="E2866:F2866"/>
    <mergeCell ref="E2867:F2867"/>
    <mergeCell ref="E2938:F2938"/>
    <mergeCell ref="E2939:F2939"/>
    <mergeCell ref="H2941:I2941"/>
    <mergeCell ref="E2943:F2943"/>
    <mergeCell ref="E2944:F2944"/>
    <mergeCell ref="E2945:F2945"/>
    <mergeCell ref="E2966:F2966"/>
    <mergeCell ref="E2967:F2967"/>
    <mergeCell ref="E2968:F2968"/>
    <mergeCell ref="E2969:F2969"/>
    <mergeCell ref="E2970:F2970"/>
    <mergeCell ref="E2893:F2893"/>
    <mergeCell ref="E2894:F2894"/>
    <mergeCell ref="E2895:F2895"/>
    <mergeCell ref="E2896:F2896"/>
    <mergeCell ref="E2897:F2897"/>
    <mergeCell ref="E2920:F2920"/>
    <mergeCell ref="H2922:I2922"/>
    <mergeCell ref="E2924:F2924"/>
    <mergeCell ref="E2925:F2925"/>
    <mergeCell ref="E2926:F2926"/>
    <mergeCell ref="E2927:F2927"/>
    <mergeCell ref="E2912:F2912"/>
    <mergeCell ref="E2913:F2913"/>
    <mergeCell ref="E2914:F2914"/>
    <mergeCell ref="H2916:I2916"/>
    <mergeCell ref="E2918:F2918"/>
    <mergeCell ref="E2919:F2919"/>
    <mergeCell ref="E2906:F2906"/>
    <mergeCell ref="E2907:F2907"/>
    <mergeCell ref="E2908:F2908"/>
    <mergeCell ref="E2909:F2909"/>
    <mergeCell ref="E2982:F2982"/>
    <mergeCell ref="E2983:F2983"/>
    <mergeCell ref="E2984:F2984"/>
    <mergeCell ref="E2985:F2985"/>
    <mergeCell ref="H3011:I3011"/>
    <mergeCell ref="E3013:F3013"/>
    <mergeCell ref="E3014:F3014"/>
    <mergeCell ref="E3015:F3015"/>
    <mergeCell ref="H3017:I3017"/>
    <mergeCell ref="E2933:F2933"/>
    <mergeCell ref="E2934:F2934"/>
    <mergeCell ref="E2935:F2935"/>
    <mergeCell ref="E2936:F2936"/>
    <mergeCell ref="E2937:F2937"/>
    <mergeCell ref="H2959:I2959"/>
    <mergeCell ref="E2961:F2961"/>
    <mergeCell ref="E2962:F2962"/>
    <mergeCell ref="E2963:F2963"/>
    <mergeCell ref="E2964:F2964"/>
    <mergeCell ref="E2965:F2965"/>
    <mergeCell ref="E2952:F2952"/>
    <mergeCell ref="E2953:F2953"/>
    <mergeCell ref="E2954:F2954"/>
    <mergeCell ref="E2955:F2955"/>
    <mergeCell ref="E2956:F2956"/>
    <mergeCell ref="E2957:F2957"/>
    <mergeCell ref="E2946:F2946"/>
    <mergeCell ref="E2947:F2947"/>
    <mergeCell ref="E2948:F2948"/>
    <mergeCell ref="E2949:F2949"/>
    <mergeCell ref="E2950:F2950"/>
    <mergeCell ref="E2951:F2951"/>
    <mergeCell ref="E3032:F3032"/>
    <mergeCell ref="E3033:F3033"/>
    <mergeCell ref="H3057:I3057"/>
    <mergeCell ref="E3059:F3059"/>
    <mergeCell ref="E3060:F3060"/>
    <mergeCell ref="E3061:F3061"/>
    <mergeCell ref="H3063:I3063"/>
    <mergeCell ref="H2972:I2972"/>
    <mergeCell ref="E2974:F2974"/>
    <mergeCell ref="E2975:F2975"/>
    <mergeCell ref="E2976:F2976"/>
    <mergeCell ref="E2977:F2977"/>
    <mergeCell ref="E3002:F3002"/>
    <mergeCell ref="E3003:F3003"/>
    <mergeCell ref="H3005:I3005"/>
    <mergeCell ref="E3007:F3007"/>
    <mergeCell ref="E3008:F3008"/>
    <mergeCell ref="E3009:F3009"/>
    <mergeCell ref="E2994:F2994"/>
    <mergeCell ref="H2996:I2996"/>
    <mergeCell ref="E2998:F2998"/>
    <mergeCell ref="E2999:F2999"/>
    <mergeCell ref="E3000:F3000"/>
    <mergeCell ref="E3001:F3001"/>
    <mergeCell ref="E2986:F2986"/>
    <mergeCell ref="E2987:F2987"/>
    <mergeCell ref="H2989:I2989"/>
    <mergeCell ref="E2991:F2991"/>
    <mergeCell ref="E2992:F2992"/>
    <mergeCell ref="E2993:F2993"/>
    <mergeCell ref="H2979:I2979"/>
    <mergeCell ref="E2981:F2981"/>
    <mergeCell ref="E3104:F3104"/>
    <mergeCell ref="E3105:F3105"/>
    <mergeCell ref="E3106:F3106"/>
    <mergeCell ref="E3107:F3107"/>
    <mergeCell ref="H3109:I3109"/>
    <mergeCell ref="E3019:F3019"/>
    <mergeCell ref="E3020:F3020"/>
    <mergeCell ref="E3021:F3021"/>
    <mergeCell ref="H3023:I3023"/>
    <mergeCell ref="E3025:F3025"/>
    <mergeCell ref="E3050:F3050"/>
    <mergeCell ref="E3051:F3051"/>
    <mergeCell ref="E3052:F3052"/>
    <mergeCell ref="E3053:F3053"/>
    <mergeCell ref="E3054:F3054"/>
    <mergeCell ref="E3055:F3055"/>
    <mergeCell ref="E3042:F3042"/>
    <mergeCell ref="E3043:F3043"/>
    <mergeCell ref="E3044:F3044"/>
    <mergeCell ref="E3045:F3045"/>
    <mergeCell ref="H3047:I3047"/>
    <mergeCell ref="E3049:F3049"/>
    <mergeCell ref="E3034:F3034"/>
    <mergeCell ref="E3035:F3035"/>
    <mergeCell ref="E3036:F3036"/>
    <mergeCell ref="E3037:F3037"/>
    <mergeCell ref="H3039:I3039"/>
    <mergeCell ref="E3041:F3041"/>
    <mergeCell ref="E3026:F3026"/>
    <mergeCell ref="E3027:F3027"/>
    <mergeCell ref="H3029:I3029"/>
    <mergeCell ref="E3031:F3031"/>
    <mergeCell ref="E3065:F3065"/>
    <mergeCell ref="E3066:F3066"/>
    <mergeCell ref="E3067:F3067"/>
    <mergeCell ref="H3069:I3069"/>
    <mergeCell ref="E3071:F3071"/>
    <mergeCell ref="E3096:F3096"/>
    <mergeCell ref="E3097:F3097"/>
    <mergeCell ref="E3098:F3098"/>
    <mergeCell ref="E3099:F3099"/>
    <mergeCell ref="H3101:I3101"/>
    <mergeCell ref="E3103:F3103"/>
    <mergeCell ref="E3088:F3088"/>
    <mergeCell ref="E3089:F3089"/>
    <mergeCell ref="E3090:F3090"/>
    <mergeCell ref="E3091:F3091"/>
    <mergeCell ref="E3092:F3092"/>
    <mergeCell ref="H3094:I3094"/>
    <mergeCell ref="H3081:I3081"/>
    <mergeCell ref="E3083:F3083"/>
    <mergeCell ref="E3084:F3084"/>
    <mergeCell ref="E3085:F3085"/>
    <mergeCell ref="E3086:F3086"/>
    <mergeCell ref="E3087:F3087"/>
    <mergeCell ref="E3072:F3072"/>
    <mergeCell ref="E3073:F3073"/>
    <mergeCell ref="H3075:I3075"/>
    <mergeCell ref="E3077:F3077"/>
    <mergeCell ref="E3078:F3078"/>
    <mergeCell ref="E3079:F3079"/>
    <mergeCell ref="H3125:I3125"/>
    <mergeCell ref="E3127:F3127"/>
    <mergeCell ref="E3128:F3128"/>
    <mergeCell ref="E3129:F3129"/>
    <mergeCell ref="H3131:I3131"/>
    <mergeCell ref="E3133:F3133"/>
    <mergeCell ref="E3116:F3116"/>
    <mergeCell ref="E3117:F3117"/>
    <mergeCell ref="H3119:I3119"/>
    <mergeCell ref="E3121:F3121"/>
    <mergeCell ref="E3122:F3122"/>
    <mergeCell ref="E3123:F3123"/>
    <mergeCell ref="H3151:I3151"/>
    <mergeCell ref="E3153:F3153"/>
    <mergeCell ref="E3154:F3154"/>
    <mergeCell ref="E3155:F3155"/>
    <mergeCell ref="E3156:F3156"/>
    <mergeCell ref="E3176:F3176"/>
    <mergeCell ref="E3177:F3177"/>
    <mergeCell ref="H3179:I3179"/>
    <mergeCell ref="E3181:F3181"/>
    <mergeCell ref="E3164:F3164"/>
    <mergeCell ref="E3165:F3165"/>
    <mergeCell ref="H3167:I3167"/>
    <mergeCell ref="E3169:F3169"/>
    <mergeCell ref="E3170:F3170"/>
    <mergeCell ref="E3171:F3171"/>
    <mergeCell ref="E3198:F3198"/>
    <mergeCell ref="E3199:F3199"/>
    <mergeCell ref="E3200:F3200"/>
    <mergeCell ref="E3201:F3201"/>
    <mergeCell ref="H3203:I3203"/>
    <mergeCell ref="E3111:F3111"/>
    <mergeCell ref="E3112:F3112"/>
    <mergeCell ref="E3113:F3113"/>
    <mergeCell ref="E3114:F3114"/>
    <mergeCell ref="E3115:F3115"/>
    <mergeCell ref="H3143:I3143"/>
    <mergeCell ref="E3145:F3145"/>
    <mergeCell ref="E3146:F3146"/>
    <mergeCell ref="E3147:F3147"/>
    <mergeCell ref="E3148:F3148"/>
    <mergeCell ref="E3149:F3149"/>
    <mergeCell ref="E3134:F3134"/>
    <mergeCell ref="E3135:F3135"/>
    <mergeCell ref="H3137:I3137"/>
    <mergeCell ref="E3139:F3139"/>
    <mergeCell ref="E3140:F3140"/>
    <mergeCell ref="E3141:F3141"/>
    <mergeCell ref="H3227:I3227"/>
    <mergeCell ref="E3229:F3229"/>
    <mergeCell ref="E3212:F3212"/>
    <mergeCell ref="E3213:F3213"/>
    <mergeCell ref="H3215:I3215"/>
    <mergeCell ref="E3217:F3217"/>
    <mergeCell ref="E3218:F3218"/>
    <mergeCell ref="E3219:F3219"/>
    <mergeCell ref="H3245:I3245"/>
    <mergeCell ref="E3247:F3247"/>
    <mergeCell ref="E3248:F3248"/>
    <mergeCell ref="E3249:F3249"/>
    <mergeCell ref="H3251:I3251"/>
    <mergeCell ref="E3157:F3157"/>
    <mergeCell ref="E3158:F3158"/>
    <mergeCell ref="E3159:F3159"/>
    <mergeCell ref="H3161:I3161"/>
    <mergeCell ref="E3163:F3163"/>
    <mergeCell ref="E3190:F3190"/>
    <mergeCell ref="E3191:F3191"/>
    <mergeCell ref="H3193:I3193"/>
    <mergeCell ref="E3195:F3195"/>
    <mergeCell ref="E3196:F3196"/>
    <mergeCell ref="E3197:F3197"/>
    <mergeCell ref="E3182:F3182"/>
    <mergeCell ref="E3183:F3183"/>
    <mergeCell ref="H3185:I3185"/>
    <mergeCell ref="E3187:F3187"/>
    <mergeCell ref="E3188:F3188"/>
    <mergeCell ref="E3189:F3189"/>
    <mergeCell ref="H3173:I3173"/>
    <mergeCell ref="E3175:F3175"/>
    <mergeCell ref="E3260:F3260"/>
    <mergeCell ref="E3261:F3261"/>
    <mergeCell ref="H3263:I3263"/>
    <mergeCell ref="E3265:F3265"/>
    <mergeCell ref="E3266:F3266"/>
    <mergeCell ref="E3267:F3267"/>
    <mergeCell ref="H3293:I3293"/>
    <mergeCell ref="E3295:F3295"/>
    <mergeCell ref="E3296:F3296"/>
    <mergeCell ref="E3297:F3297"/>
    <mergeCell ref="H3299:I3299"/>
    <mergeCell ref="E3205:F3205"/>
    <mergeCell ref="E3206:F3206"/>
    <mergeCell ref="E3207:F3207"/>
    <mergeCell ref="H3209:I3209"/>
    <mergeCell ref="E3211:F3211"/>
    <mergeCell ref="E3238:F3238"/>
    <mergeCell ref="E3239:F3239"/>
    <mergeCell ref="E3240:F3240"/>
    <mergeCell ref="E3241:F3241"/>
    <mergeCell ref="E3242:F3242"/>
    <mergeCell ref="E3243:F3243"/>
    <mergeCell ref="E3230:F3230"/>
    <mergeCell ref="E3231:F3231"/>
    <mergeCell ref="E3232:F3232"/>
    <mergeCell ref="E3233:F3233"/>
    <mergeCell ref="H3235:I3235"/>
    <mergeCell ref="E3237:F3237"/>
    <mergeCell ref="H3221:I3221"/>
    <mergeCell ref="E3223:F3223"/>
    <mergeCell ref="E3224:F3224"/>
    <mergeCell ref="E3225:F3225"/>
    <mergeCell ref="H3311:I3311"/>
    <mergeCell ref="E3313:F3313"/>
    <mergeCell ref="E3314:F3314"/>
    <mergeCell ref="E3315:F3315"/>
    <mergeCell ref="H3337:I3337"/>
    <mergeCell ref="E3339:F3339"/>
    <mergeCell ref="E3340:F3340"/>
    <mergeCell ref="E3341:F3341"/>
    <mergeCell ref="E3342:F3342"/>
    <mergeCell ref="E3253:F3253"/>
    <mergeCell ref="E3254:F3254"/>
    <mergeCell ref="E3255:F3255"/>
    <mergeCell ref="H3257:I3257"/>
    <mergeCell ref="E3259:F3259"/>
    <mergeCell ref="E3284:F3284"/>
    <mergeCell ref="E3285:F3285"/>
    <mergeCell ref="H3287:I3287"/>
    <mergeCell ref="E3289:F3289"/>
    <mergeCell ref="E3290:F3290"/>
    <mergeCell ref="E3291:F3291"/>
    <mergeCell ref="H3277:I3277"/>
    <mergeCell ref="E3279:F3279"/>
    <mergeCell ref="E3280:F3280"/>
    <mergeCell ref="E3281:F3281"/>
    <mergeCell ref="E3282:F3282"/>
    <mergeCell ref="E3283:F3283"/>
    <mergeCell ref="H3269:I3269"/>
    <mergeCell ref="E3271:F3271"/>
    <mergeCell ref="E3272:F3272"/>
    <mergeCell ref="E3273:F3273"/>
    <mergeCell ref="E3274:F3274"/>
    <mergeCell ref="E3275:F3275"/>
    <mergeCell ref="E3354:F3354"/>
    <mergeCell ref="E3355:F3355"/>
    <mergeCell ref="H3381:I3381"/>
    <mergeCell ref="E3383:F3383"/>
    <mergeCell ref="E3384:F3384"/>
    <mergeCell ref="E3385:F3385"/>
    <mergeCell ref="H3387:I3387"/>
    <mergeCell ref="E3301:F3301"/>
    <mergeCell ref="E3302:F3302"/>
    <mergeCell ref="E3303:F3303"/>
    <mergeCell ref="H3305:I3305"/>
    <mergeCell ref="E3307:F3307"/>
    <mergeCell ref="E3330:F3330"/>
    <mergeCell ref="E3331:F3331"/>
    <mergeCell ref="E3332:F3332"/>
    <mergeCell ref="E3333:F3333"/>
    <mergeCell ref="E3334:F3334"/>
    <mergeCell ref="E3335:F3335"/>
    <mergeCell ref="E3322:F3322"/>
    <mergeCell ref="H3324:I3324"/>
    <mergeCell ref="E3326:F3326"/>
    <mergeCell ref="E3327:F3327"/>
    <mergeCell ref="E3328:F3328"/>
    <mergeCell ref="E3329:F3329"/>
    <mergeCell ref="E3316:F3316"/>
    <mergeCell ref="E3317:F3317"/>
    <mergeCell ref="E3318:F3318"/>
    <mergeCell ref="E3319:F3319"/>
    <mergeCell ref="E3320:F3320"/>
    <mergeCell ref="E3321:F3321"/>
    <mergeCell ref="E3308:F3308"/>
    <mergeCell ref="E3309:F3309"/>
    <mergeCell ref="E3426:F3426"/>
    <mergeCell ref="E3427:F3427"/>
    <mergeCell ref="E3428:F3428"/>
    <mergeCell ref="E3429:F3429"/>
    <mergeCell ref="H3431:I3431"/>
    <mergeCell ref="H3344:I3344"/>
    <mergeCell ref="E3346:F3346"/>
    <mergeCell ref="E3347:F3347"/>
    <mergeCell ref="E3348:F3348"/>
    <mergeCell ref="E3349:F3349"/>
    <mergeCell ref="E3372:F3372"/>
    <mergeCell ref="E3373:F3373"/>
    <mergeCell ref="H3375:I3375"/>
    <mergeCell ref="E3377:F3377"/>
    <mergeCell ref="E3378:F3378"/>
    <mergeCell ref="E3379:F3379"/>
    <mergeCell ref="E3364:F3364"/>
    <mergeCell ref="H3366:I3366"/>
    <mergeCell ref="E3368:F3368"/>
    <mergeCell ref="E3369:F3369"/>
    <mergeCell ref="E3370:F3370"/>
    <mergeCell ref="E3371:F3371"/>
    <mergeCell ref="H3357:I3357"/>
    <mergeCell ref="E3359:F3359"/>
    <mergeCell ref="E3360:F3360"/>
    <mergeCell ref="E3361:F3361"/>
    <mergeCell ref="E3362:F3362"/>
    <mergeCell ref="E3363:F3363"/>
    <mergeCell ref="E3350:F3350"/>
    <mergeCell ref="E3351:F3351"/>
    <mergeCell ref="E3352:F3352"/>
    <mergeCell ref="E3353:F3353"/>
    <mergeCell ref="E3389:F3389"/>
    <mergeCell ref="E3390:F3390"/>
    <mergeCell ref="E3391:F3391"/>
    <mergeCell ref="H3393:I3393"/>
    <mergeCell ref="E3395:F3395"/>
    <mergeCell ref="E3418:F3418"/>
    <mergeCell ref="E3419:F3419"/>
    <mergeCell ref="E3420:F3420"/>
    <mergeCell ref="E3421:F3421"/>
    <mergeCell ref="E3422:F3422"/>
    <mergeCell ref="H3424:I3424"/>
    <mergeCell ref="E3410:F3410"/>
    <mergeCell ref="H3412:I3412"/>
    <mergeCell ref="E3414:F3414"/>
    <mergeCell ref="E3415:F3415"/>
    <mergeCell ref="E3416:F3416"/>
    <mergeCell ref="E3417:F3417"/>
    <mergeCell ref="E3404:F3404"/>
    <mergeCell ref="E3405:F3405"/>
    <mergeCell ref="E3406:F3406"/>
    <mergeCell ref="E3407:F3407"/>
    <mergeCell ref="E3408:F3408"/>
    <mergeCell ref="E3409:F3409"/>
    <mergeCell ref="E3396:F3396"/>
    <mergeCell ref="E3397:F3397"/>
    <mergeCell ref="H3399:I3399"/>
    <mergeCell ref="E3401:F3401"/>
    <mergeCell ref="E3402:F3402"/>
    <mergeCell ref="E3403:F3403"/>
    <mergeCell ref="E3446:F3446"/>
    <mergeCell ref="E3447:F3447"/>
    <mergeCell ref="E3448:F3448"/>
    <mergeCell ref="H3450:I3450"/>
    <mergeCell ref="E3452:F3452"/>
    <mergeCell ref="E3453:F3453"/>
    <mergeCell ref="H3439:I3439"/>
    <mergeCell ref="E3441:F3441"/>
    <mergeCell ref="E3442:F3442"/>
    <mergeCell ref="E3443:F3443"/>
    <mergeCell ref="E3444:F3444"/>
    <mergeCell ref="E3445:F3445"/>
    <mergeCell ref="E3470:F3470"/>
    <mergeCell ref="E3471:F3471"/>
    <mergeCell ref="E3472:F3472"/>
    <mergeCell ref="E3473:F3473"/>
    <mergeCell ref="H3475:I3475"/>
    <mergeCell ref="E3496:F3496"/>
    <mergeCell ref="E3497:F3497"/>
    <mergeCell ref="H3499:I3499"/>
    <mergeCell ref="E3501:F3501"/>
    <mergeCell ref="E3484:F3484"/>
    <mergeCell ref="E3485:F3485"/>
    <mergeCell ref="H3487:I3487"/>
    <mergeCell ref="E3489:F3489"/>
    <mergeCell ref="E3490:F3490"/>
    <mergeCell ref="E3491:F3491"/>
    <mergeCell ref="H3517:I3517"/>
    <mergeCell ref="E3519:F3519"/>
    <mergeCell ref="E3520:F3520"/>
    <mergeCell ref="E3521:F3521"/>
    <mergeCell ref="E3522:F3522"/>
    <mergeCell ref="E3433:F3433"/>
    <mergeCell ref="E3434:F3434"/>
    <mergeCell ref="E3435:F3435"/>
    <mergeCell ref="E3436:F3436"/>
    <mergeCell ref="E3437:F3437"/>
    <mergeCell ref="E3462:F3462"/>
    <mergeCell ref="E3463:F3463"/>
    <mergeCell ref="H3465:I3465"/>
    <mergeCell ref="E3467:F3467"/>
    <mergeCell ref="E3468:F3468"/>
    <mergeCell ref="E3469:F3469"/>
    <mergeCell ref="E3454:F3454"/>
    <mergeCell ref="E3455:F3455"/>
    <mergeCell ref="H3457:I3457"/>
    <mergeCell ref="E3459:F3459"/>
    <mergeCell ref="E3460:F3460"/>
    <mergeCell ref="E3461:F3461"/>
    <mergeCell ref="E3546:F3546"/>
    <mergeCell ref="E3547:F3547"/>
    <mergeCell ref="H3531:I3531"/>
    <mergeCell ref="E3533:F3533"/>
    <mergeCell ref="E3534:F3534"/>
    <mergeCell ref="E3535:F3535"/>
    <mergeCell ref="E3536:F3536"/>
    <mergeCell ref="H3538:I3538"/>
    <mergeCell ref="E3562:F3562"/>
    <mergeCell ref="H3564:I3564"/>
    <mergeCell ref="E3566:F3566"/>
    <mergeCell ref="E3567:F3567"/>
    <mergeCell ref="E3568:F3568"/>
    <mergeCell ref="E3477:F3477"/>
    <mergeCell ref="E3478:F3478"/>
    <mergeCell ref="E3479:F3479"/>
    <mergeCell ref="H3481:I3481"/>
    <mergeCell ref="E3483:F3483"/>
    <mergeCell ref="E3510:F3510"/>
    <mergeCell ref="E3511:F3511"/>
    <mergeCell ref="E3512:F3512"/>
    <mergeCell ref="E3513:F3513"/>
    <mergeCell ref="E3514:F3514"/>
    <mergeCell ref="E3515:F3515"/>
    <mergeCell ref="E3502:F3502"/>
    <mergeCell ref="E3503:F3503"/>
    <mergeCell ref="E3504:F3504"/>
    <mergeCell ref="E3505:F3505"/>
    <mergeCell ref="H3507:I3507"/>
    <mergeCell ref="E3509:F3509"/>
    <mergeCell ref="H3493:I3493"/>
    <mergeCell ref="E3495:F3495"/>
    <mergeCell ref="E3576:F3576"/>
    <mergeCell ref="E3577:F3577"/>
    <mergeCell ref="H3579:I3579"/>
    <mergeCell ref="E3581:F3581"/>
    <mergeCell ref="E3582:F3582"/>
    <mergeCell ref="E3583:F3583"/>
    <mergeCell ref="E3610:F3610"/>
    <mergeCell ref="E3611:F3611"/>
    <mergeCell ref="E3612:F3612"/>
    <mergeCell ref="E3613:F3613"/>
    <mergeCell ref="H3615:I3615"/>
    <mergeCell ref="H3524:I3524"/>
    <mergeCell ref="E3526:F3526"/>
    <mergeCell ref="E3527:F3527"/>
    <mergeCell ref="E3528:F3528"/>
    <mergeCell ref="E3529:F3529"/>
    <mergeCell ref="E3554:F3554"/>
    <mergeCell ref="E3555:F3555"/>
    <mergeCell ref="H3557:I3557"/>
    <mergeCell ref="E3559:F3559"/>
    <mergeCell ref="E3560:F3560"/>
    <mergeCell ref="E3561:F3561"/>
    <mergeCell ref="E3548:F3548"/>
    <mergeCell ref="E3549:F3549"/>
    <mergeCell ref="E3550:F3550"/>
    <mergeCell ref="E3551:F3551"/>
    <mergeCell ref="E3552:F3552"/>
    <mergeCell ref="E3553:F3553"/>
    <mergeCell ref="E3540:F3540"/>
    <mergeCell ref="E3541:F3541"/>
    <mergeCell ref="E3542:F3542"/>
    <mergeCell ref="H3544:I3544"/>
    <mergeCell ref="E3595:F3595"/>
    <mergeCell ref="H3597:I3597"/>
    <mergeCell ref="E3599:F3599"/>
    <mergeCell ref="E3600:F3600"/>
    <mergeCell ref="E3601:F3601"/>
    <mergeCell ref="E3630:F3630"/>
    <mergeCell ref="E3631:F3631"/>
    <mergeCell ref="H3633:I3633"/>
    <mergeCell ref="E3635:F3635"/>
    <mergeCell ref="E3636:F3636"/>
    <mergeCell ref="E3637:F3637"/>
    <mergeCell ref="H3585:I3585"/>
    <mergeCell ref="E3587:F3587"/>
    <mergeCell ref="E3588:F3588"/>
    <mergeCell ref="E3589:F3589"/>
    <mergeCell ref="H3591:I3591"/>
    <mergeCell ref="E3593:F3593"/>
    <mergeCell ref="A3646:J3646"/>
    <mergeCell ref="E3617:F3617"/>
    <mergeCell ref="E3618:F3618"/>
    <mergeCell ref="E3619:F3619"/>
    <mergeCell ref="H3621:I3621"/>
    <mergeCell ref="E3623:F3623"/>
    <mergeCell ref="E3624:F3624"/>
    <mergeCell ref="E3625:F3625"/>
    <mergeCell ref="H3627:I3627"/>
    <mergeCell ref="E3629:F3629"/>
    <mergeCell ref="A3643:C3643"/>
    <mergeCell ref="F3643:G3643"/>
    <mergeCell ref="H3643:J3643"/>
    <mergeCell ref="A3644:C3644"/>
    <mergeCell ref="F3644:G3644"/>
    <mergeCell ref="H3644:J3644"/>
    <mergeCell ref="E3569:F3569"/>
    <mergeCell ref="E3570:F3570"/>
    <mergeCell ref="E3571:F3571"/>
    <mergeCell ref="H3573:I3573"/>
    <mergeCell ref="E3575:F3575"/>
    <mergeCell ref="E3602:F3602"/>
    <mergeCell ref="E3603:F3603"/>
    <mergeCell ref="H3605:I3605"/>
    <mergeCell ref="E3607:F3607"/>
    <mergeCell ref="E3608:F3608"/>
    <mergeCell ref="E3609:F3609"/>
    <mergeCell ref="H3639:I3639"/>
    <mergeCell ref="A3642:C3642"/>
    <mergeCell ref="F3642:G3642"/>
    <mergeCell ref="H3642:J3642"/>
    <mergeCell ref="E3594:F3594"/>
  </mergeCells>
  <pageMargins left="0.51181102362204722" right="0.51181102362204722" top="0.98425196850393704" bottom="0.98425196850393704" header="0.51181102362204722" footer="0.51181102362204722"/>
  <pageSetup paperSize="9" scale="50" fitToHeight="0" orientation="portrait" r:id="rId1"/>
  <headerFooter>
    <oddHeader xml:space="preserve">&amp;L </oddHeader>
    <oddFooter xml:space="preserve">&amp;L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8</vt:i4>
      </vt:variant>
    </vt:vector>
  </HeadingPairs>
  <TitlesOfParts>
    <vt:vector size="16" baseType="lpstr">
      <vt:lpstr>Resumo</vt:lpstr>
      <vt:lpstr>QQP</vt:lpstr>
      <vt:lpstr>Buttons</vt:lpstr>
      <vt:lpstr>BDI - SERV</vt:lpstr>
      <vt:lpstr>ENCARGOS SOCIAIS</vt:lpstr>
      <vt:lpstr>Curva ABC de Serviços</vt:lpstr>
      <vt:lpstr>Curva ABC de Insumos</vt:lpstr>
      <vt:lpstr>CPUs</vt:lpstr>
      <vt:lpstr>'BDI - SERV'!Area_de_impressao</vt:lpstr>
      <vt:lpstr>'Curva ABC de Insumos'!Area_de_impressao</vt:lpstr>
      <vt:lpstr>'ENCARGOS SOCIAIS'!Area_de_impressao</vt:lpstr>
      <vt:lpstr>QQP!Area_de_impressao</vt:lpstr>
      <vt:lpstr>CPUs!Titulos_de_impressao</vt:lpstr>
      <vt:lpstr>'Curva ABC de Insumos'!Titulos_de_impressao</vt:lpstr>
      <vt:lpstr>'Curva ABC de Serviços'!Titulos_de_impressao</vt:lpstr>
      <vt:lpstr>QQP!Titulos_de_impressao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LORENA</cp:lastModifiedBy>
  <cp:revision>0</cp:revision>
  <cp:lastPrinted>2025-06-11T07:15:01Z</cp:lastPrinted>
  <dcterms:created xsi:type="dcterms:W3CDTF">2025-06-11T06:27:19Z</dcterms:created>
  <dcterms:modified xsi:type="dcterms:W3CDTF">2025-07-09T18:17:27Z</dcterms:modified>
</cp:coreProperties>
</file>